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dsgn51\Downloads\"/>
    </mc:Choice>
  </mc:AlternateContent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62913" iterateCount="5" iterateDelta="0.01"/>
</workbook>
</file>

<file path=xl/calcChain.xml><?xml version="1.0" encoding="utf-8"?>
<calcChain xmlns="http://schemas.openxmlformats.org/spreadsheetml/2006/main">
  <c r="J25" i="4" l="1"/>
  <c r="I25" i="4"/>
  <c r="C18" i="9"/>
  <c r="B18" i="9"/>
</calcChain>
</file>

<file path=xl/sharedStrings.xml><?xml version="1.0" encoding="utf-8"?>
<sst xmlns="http://schemas.openxmlformats.org/spreadsheetml/2006/main" count="130" uniqueCount="77">
  <si>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</si>
  <si>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</si>
  <si>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</si>
  <si>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</si>
  <si>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</si>
  <si>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</si>
  <si>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</si>
  <si>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</si>
  <si>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</si>
  <si>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</si>
  <si>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</si>
  <si>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</si>
  <si>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</si>
  <si>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</si>
  <si>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</si>
  <si>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</si>
  <si>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</si>
  <si>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</si>
  <si>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</si>
  <si>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</si>
  <si>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</si>
  <si>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</si>
  <si>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</si>
  <si>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</si>
  <si>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</si>
  <si>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</si>
  <si>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</si>
  <si>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</si>
  <si>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</si>
  <si>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</si>
  <si>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</si>
  <si>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</si>
  <si>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</si>
  <si>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</si>
  <si>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</si>
  <si>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</si>
  <si>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31/12/2020 נספח 1 - צדדים קשורים- יתרות ועסקאות לשנה המסתיימת ביום</t>
  </si>
  <si>
    <t>קבוצה:  מחר חברה לניהול קופות גמל (14143)</t>
  </si>
  <si>
    <t>מספר אישור:   קופה: 520042615</t>
  </si>
  <si>
    <t>אי בי אי ניהול קרנות נאמנות בע"מ</t>
  </si>
  <si>
    <t>הכשרה חברה לביטוח בע"מ</t>
  </si>
  <si>
    <t>מרקסטון - קרן הון סיכון</t>
  </si>
  <si>
    <t>סה''כ</t>
  </si>
  <si>
    <t>31/12/2020 נספח 4 - רכישת נייר ערך בהנפקות באמצעות חתם קשור או באמצעות צד קשור ששיווק את ההנפקה לשנה המסתיימת ביום</t>
  </si>
  <si>
    <t>סה''כ רכישות</t>
  </si>
  <si>
    <t>31/12/2020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</si>
  <si>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</si>
  <si>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31/12/2020 נספח 3ב - עסקאות שבוצעו לצורך השקעה בנכסים לא סחירים של צד קשור לשנה המסתיימת ביום</t>
  </si>
  <si>
    <t>ניירות ערך לא סחירים</t>
  </si>
  <si>
    <t>קרנות השקעה</t>
  </si>
  <si>
    <t>סה''כ היקף עסקאות של כל הצדדים הקשורים</t>
  </si>
  <si>
    <t>31/12/2020 נספח 3א - צדדים קשורים - עסקאות שבוצעו בבורסה, בבורסת חוץ או שוק מוסדר לרכישת או מכירת ני''ע סחירים של צד קשור לשנה המסתיימת ביום</t>
  </si>
  <si>
    <t>צד קשור-  אי בי אי ניהול קרנות נאמנות בע"מ</t>
  </si>
  <si>
    <t>ניירות ערך סחירים</t>
  </si>
  <si>
    <t>קרנות נאמנות</t>
  </si>
  <si>
    <t>איביאי טכנולגיית עילית</t>
  </si>
  <si>
    <t>1142538</t>
  </si>
  <si>
    <t>אג"ח קונצרני</t>
  </si>
  <si>
    <t>הכש חב בטוחאגח3</t>
  </si>
  <si>
    <t>1151026</t>
  </si>
  <si>
    <t>הכשרה חברה לביטוח ד</t>
  </si>
  <si>
    <t>1156025</t>
  </si>
  <si>
    <t>סה''כ היקף עסקאות לצורך רכישה או מכירה של כל הצדדים הקשורים</t>
  </si>
  <si>
    <t>31/12/2020 נספח 2 - צדדים קשורים - יתרות השקעה לשנה המסתיים ביום</t>
  </si>
  <si>
    <t>איביאי טכנולגיית עילית*</t>
  </si>
  <si>
    <t>0</t>
  </si>
  <si>
    <t>הכשרה חברה לביטוח ד*</t>
  </si>
  <si>
    <t>Baa2.il</t>
  </si>
  <si>
    <t>4</t>
  </si>
  <si>
    <t>MARKSTONE CAPITAL*</t>
  </si>
  <si>
    <t>9840796</t>
  </si>
  <si>
    <t>סה''כ צד קשור-  מרקסטון - קרן הון סיכון</t>
  </si>
  <si>
    <t>סה''כ השקעה בכל הצדדים הקשורים</t>
  </si>
  <si>
    <t>סה''כ היקף עסקאות לצורך רכישה או מכירה של צד קשור- -  אי בי אי ניהול קרנות נאמנות בע"מ</t>
  </si>
  <si>
    <t>סה''כ היקף עסקאות לצורך רכישה או מכירה של צד קשור- -  הכשרה חברה לביטוח בע"מ</t>
  </si>
  <si>
    <t>סה''כ צד קשור-  אי בי אי ניהול קרנות נאמנות בע"מ</t>
  </si>
  <si>
    <t>סה''כ צד קשור-  הכשרה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</si>
</sst>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C20" sqref="C20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11"/>
      <c r="L1" s="11"/>
    </row>
    <row r="2" spans="1:12" ht="1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15" x14ac:dyDescent="0.25">
      <c r="A3" s="19" t="s">
        <v>38</v>
      </c>
      <c r="B3" s="21"/>
      <c r="C3" s="21"/>
      <c r="D3" s="21"/>
      <c r="E3" s="21"/>
      <c r="F3" s="21"/>
      <c r="G3" s="21"/>
      <c r="H3" s="21"/>
      <c r="I3" s="21"/>
      <c r="J3" s="21"/>
    </row>
    <row r="9" spans="1:12" x14ac:dyDescent="0.2">
      <c r="A9" s="2"/>
      <c r="B9" s="2"/>
      <c r="C9" s="2"/>
      <c r="D9" s="23" t="s">
        <v>25</v>
      </c>
      <c r="E9" s="23"/>
      <c r="F9" s="23"/>
      <c r="G9" s="23"/>
      <c r="H9" s="23"/>
      <c r="I9" s="23"/>
      <c r="J9" s="2"/>
      <c r="K9" s="2"/>
    </row>
    <row r="10" spans="1:12" ht="51" x14ac:dyDescent="0.2">
      <c r="A10" s="3" t="s">
        <v>21</v>
      </c>
      <c r="B10" s="3" t="s">
        <v>22</v>
      </c>
      <c r="C10" s="3" t="s">
        <v>23</v>
      </c>
      <c r="D10" s="22" t="s">
        <v>26</v>
      </c>
      <c r="E10" s="23"/>
      <c r="F10" s="22" t="s">
        <v>30</v>
      </c>
      <c r="G10" s="23"/>
      <c r="H10" s="22" t="s">
        <v>32</v>
      </c>
      <c r="I10" s="23"/>
      <c r="J10" s="22" t="s">
        <v>34</v>
      </c>
      <c r="K10" s="23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3" t="s">
        <v>10</v>
      </c>
      <c r="E12" s="23"/>
      <c r="F12" s="23" t="s">
        <v>10</v>
      </c>
      <c r="G12" s="23"/>
      <c r="H12" s="23" t="s">
        <v>10</v>
      </c>
      <c r="I12" s="23"/>
      <c r="J12" s="23" t="s">
        <v>10</v>
      </c>
      <c r="K12" s="23"/>
    </row>
    <row r="13" spans="1:12" x14ac:dyDescent="0.2">
      <c r="A13" s="2"/>
      <c r="B13" s="23" t="s">
        <v>24</v>
      </c>
      <c r="C13" s="23"/>
      <c r="D13" s="23" t="s">
        <v>29</v>
      </c>
      <c r="E13" s="23"/>
      <c r="F13" s="23" t="s">
        <v>31</v>
      </c>
      <c r="G13" s="23"/>
      <c r="H13" s="23" t="s">
        <v>33</v>
      </c>
      <c r="I13" s="23"/>
      <c r="J13" s="23" t="s">
        <v>35</v>
      </c>
      <c r="K13" s="23"/>
    </row>
    <row r="14" spans="1:12" x14ac:dyDescent="0.2">
      <c r="A14" t="s">
        <v>39</v>
      </c>
      <c r="B14" s="17">
        <v>4635.1008599999996</v>
      </c>
      <c r="C14" s="17">
        <v>0.34385709951163701</v>
      </c>
      <c r="D14" s="17">
        <v>0</v>
      </c>
      <c r="E14" s="17">
        <v>0</v>
      </c>
    </row>
    <row r="15" spans="1:12" x14ac:dyDescent="0.2">
      <c r="A15" t="s">
        <v>40</v>
      </c>
      <c r="B15" s="17">
        <v>132.50385159999999</v>
      </c>
      <c r="C15" s="17">
        <v>9.8284258193296892E-3</v>
      </c>
      <c r="D15" s="17">
        <v>0</v>
      </c>
      <c r="E15" s="17">
        <v>-705.75540999999998</v>
      </c>
    </row>
    <row r="16" spans="1:12" x14ac:dyDescent="0.2">
      <c r="A16" t="s">
        <v>41</v>
      </c>
      <c r="B16" s="17">
        <v>1.5607153200000001E-3</v>
      </c>
      <c r="C16" s="17">
        <v>0</v>
      </c>
      <c r="D16" s="5"/>
      <c r="E16" s="5"/>
      <c r="F16" s="5"/>
      <c r="G16" s="5"/>
      <c r="H16" s="5"/>
      <c r="I16" s="5"/>
      <c r="J16" s="5"/>
      <c r="K16" s="5"/>
    </row>
    <row r="18" spans="1:10" ht="15" x14ac:dyDescent="0.25">
      <c r="A18" s="16" t="s">
        <v>42</v>
      </c>
      <c r="B18" s="17">
        <f>SUM(B14:B17)</f>
        <v>4767.60627231532</v>
      </c>
      <c r="C18" s="17">
        <f>SUM(C14:C17)</f>
        <v>0.3536855253309667</v>
      </c>
      <c r="D18" s="17"/>
      <c r="E18" s="17">
        <v>-705.75540999999998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</row>
  </sheetData>
  <mergeCells count="17"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  <mergeCell ref="A3:J3"/>
    <mergeCell ref="A1:J1"/>
    <mergeCell ref="J10:K10"/>
    <mergeCell ref="J12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2" sqref="A2:I2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19" t="s">
        <v>43</v>
      </c>
      <c r="B1" s="20"/>
      <c r="C1" s="20"/>
      <c r="D1" s="20"/>
      <c r="E1" s="20"/>
      <c r="F1" s="20"/>
      <c r="G1" s="20"/>
      <c r="H1" s="20"/>
      <c r="I1" s="20"/>
    </row>
    <row r="2" spans="1:9" ht="1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</row>
    <row r="3" spans="1:9" ht="15" x14ac:dyDescent="0.25">
      <c r="A3" s="19" t="s">
        <v>38</v>
      </c>
      <c r="B3" s="21"/>
      <c r="C3" s="21"/>
      <c r="D3" s="21"/>
      <c r="E3" s="21"/>
      <c r="F3" s="21"/>
      <c r="G3" s="21"/>
      <c r="H3" s="21"/>
      <c r="I3" s="21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2">
      <c r="A5" s="12"/>
      <c r="B5" s="12"/>
      <c r="C5" s="12"/>
      <c r="D5" s="12"/>
      <c r="E5" s="12"/>
      <c r="F5" s="12"/>
      <c r="G5" s="12"/>
      <c r="H5" s="12"/>
      <c r="I5" s="12"/>
    </row>
    <row r="6" spans="1:9" x14ac:dyDescent="0.2">
      <c r="A6" s="12"/>
      <c r="B6" s="12"/>
      <c r="C6" s="12"/>
      <c r="D6" s="12"/>
      <c r="E6" s="12"/>
      <c r="F6" s="12"/>
      <c r="G6" s="12"/>
      <c r="H6" s="12"/>
      <c r="I6" s="12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6" t="s">
        <v>44</v>
      </c>
      <c r="E13" s="17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G13" sqref="G13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19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x14ac:dyDescent="0.25">
      <c r="A2" s="19" t="s">
        <v>37</v>
      </c>
      <c r="B2" s="24"/>
      <c r="C2" s="24"/>
      <c r="D2" s="24"/>
      <c r="E2" s="24"/>
      <c r="F2" s="24"/>
      <c r="G2" s="24"/>
      <c r="H2" s="13"/>
      <c r="I2" s="13"/>
    </row>
    <row r="3" spans="1:15" ht="15" x14ac:dyDescent="0.25">
      <c r="A3" s="19" t="s">
        <v>38</v>
      </c>
      <c r="B3" s="21"/>
      <c r="C3" s="21"/>
      <c r="D3" s="21"/>
      <c r="E3" s="21"/>
      <c r="F3" s="21"/>
      <c r="G3" s="21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9"/>
      <c r="B12" s="7"/>
      <c r="C12" s="7"/>
      <c r="D12" s="7"/>
      <c r="E12" s="7"/>
      <c r="F12" s="7"/>
      <c r="G12" s="9"/>
      <c r="H12" s="7"/>
      <c r="I12" s="7"/>
      <c r="J12" s="7"/>
      <c r="K12" s="7"/>
      <c r="L12" s="7"/>
    </row>
    <row r="13" spans="1:15" ht="15" x14ac:dyDescent="0.25">
      <c r="A13" s="16" t="s">
        <v>46</v>
      </c>
      <c r="G13" s="17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rightToLeft="1" workbookViewId="0">
      <selection activeCell="H13" sqref="H13"/>
    </sheetView>
  </sheetViews>
  <sheetFormatPr defaultRowHeight="12.75" x14ac:dyDescent="0.2"/>
  <cols>
    <col min="1" max="1" width="40.7109375" bestFit="1" customWidth="1"/>
    <col min="2" max="8" width="10.7109375" customWidth="1"/>
  </cols>
  <sheetData>
    <row r="1" spans="1:8" ht="15" x14ac:dyDescent="0.25">
      <c r="A1" s="19" t="s">
        <v>47</v>
      </c>
      <c r="B1" s="20"/>
      <c r="C1" s="20"/>
      <c r="D1" s="20"/>
      <c r="E1" s="20"/>
      <c r="F1" s="20"/>
      <c r="G1" s="20"/>
      <c r="H1" s="20"/>
    </row>
    <row r="2" spans="1:8" ht="15" x14ac:dyDescent="0.25">
      <c r="A2" s="19" t="s">
        <v>37</v>
      </c>
      <c r="B2" s="20"/>
      <c r="C2" s="20"/>
      <c r="D2" s="20"/>
      <c r="E2" s="20"/>
      <c r="F2" s="20"/>
      <c r="G2" s="20"/>
      <c r="H2" s="20"/>
    </row>
    <row r="3" spans="1:8" ht="15" x14ac:dyDescent="0.25">
      <c r="A3" s="19" t="s">
        <v>38</v>
      </c>
      <c r="B3" s="21"/>
      <c r="C3" s="21"/>
      <c r="D3" s="21"/>
      <c r="E3" s="21"/>
      <c r="F3" s="21"/>
      <c r="G3" s="21"/>
      <c r="H3" s="21"/>
    </row>
    <row r="10" spans="1:8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8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3" spans="1:8" ht="15" x14ac:dyDescent="0.25">
      <c r="A13" s="16" t="s">
        <v>50</v>
      </c>
      <c r="H13" s="17"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rightToLeft="1" workbookViewId="0">
      <selection activeCell="A19" sqref="A19:K20"/>
    </sheetView>
  </sheetViews>
  <sheetFormatPr defaultRowHeight="12.75" x14ac:dyDescent="0.2"/>
  <cols>
    <col min="1" max="1" width="66" bestFit="1" customWidth="1"/>
    <col min="3" max="8" width="4.7109375" customWidth="1"/>
    <col min="9" max="11" width="15.7109375" customWidth="1"/>
  </cols>
  <sheetData>
    <row r="1" spans="1:16" ht="15.75" customHeight="1" x14ac:dyDescent="0.25">
      <c r="A1" s="19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5"/>
    </row>
    <row r="2" spans="1:16" ht="15" x14ac:dyDescent="0.25">
      <c r="A2" s="19" t="s">
        <v>37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5"/>
    </row>
    <row r="3" spans="1:16" ht="15" x14ac:dyDescent="0.25">
      <c r="A3" s="19" t="s">
        <v>38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4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52</v>
      </c>
      <c r="B12" s="7"/>
      <c r="C12" s="7"/>
      <c r="D12" s="7"/>
      <c r="E12" s="7"/>
      <c r="F12" s="7"/>
      <c r="G12" s="7"/>
      <c r="H12" s="7"/>
      <c r="I12" s="7"/>
      <c r="J12" s="7"/>
    </row>
    <row r="13" spans="1:16" x14ac:dyDescent="0.2">
      <c r="A13" s="1" t="s">
        <v>53</v>
      </c>
      <c r="B13" s="7"/>
      <c r="C13" s="7"/>
      <c r="D13" s="7"/>
      <c r="E13" s="7"/>
      <c r="F13" s="7"/>
      <c r="G13" s="7"/>
      <c r="H13" s="7"/>
      <c r="I13" s="7"/>
      <c r="J13" s="7"/>
    </row>
    <row r="14" spans="1:16" x14ac:dyDescent="0.2">
      <c r="A14" s="1" t="s">
        <v>54</v>
      </c>
      <c r="B14" s="7"/>
      <c r="C14" s="7"/>
      <c r="D14" s="7"/>
      <c r="E14" s="7"/>
      <c r="F14" s="7"/>
      <c r="G14" s="7"/>
      <c r="H14" s="7"/>
      <c r="I14" s="7"/>
      <c r="J14" s="7"/>
    </row>
    <row r="15" spans="1:16" x14ac:dyDescent="0.2">
      <c r="A15" t="s">
        <v>55</v>
      </c>
      <c r="B15" t="s">
        <v>56</v>
      </c>
      <c r="C15" s="7"/>
      <c r="D15" s="7"/>
      <c r="E15" s="7"/>
      <c r="F15" s="7"/>
      <c r="G15" s="7"/>
      <c r="H15" s="7"/>
      <c r="I15" s="17">
        <v>0</v>
      </c>
      <c r="J15" s="7"/>
      <c r="K15" s="17">
        <v>0</v>
      </c>
    </row>
    <row r="16" spans="1:16" x14ac:dyDescent="0.2">
      <c r="A16" s="1" t="s">
        <v>73</v>
      </c>
      <c r="B16" s="7"/>
      <c r="C16" s="7"/>
      <c r="D16" s="7"/>
      <c r="E16" s="7"/>
      <c r="F16" s="7"/>
      <c r="G16" s="7"/>
      <c r="H16" s="7"/>
      <c r="I16" s="18">
        <v>0</v>
      </c>
      <c r="J16" s="7"/>
      <c r="K16" s="18">
        <v>0</v>
      </c>
    </row>
    <row r="17" spans="1:11" ht="15.75" x14ac:dyDescent="0.25">
      <c r="A17" s="1" t="s">
        <v>53</v>
      </c>
      <c r="B17" s="7"/>
      <c r="C17" s="7"/>
      <c r="D17" s="7"/>
      <c r="E17" s="7"/>
      <c r="F17" s="7"/>
      <c r="G17" s="7"/>
      <c r="H17" s="7"/>
      <c r="I17" s="10"/>
      <c r="J17" s="7"/>
      <c r="K17" s="6"/>
    </row>
    <row r="18" spans="1:11" x14ac:dyDescent="0.2">
      <c r="A18" s="1" t="s">
        <v>57</v>
      </c>
      <c r="B18" s="7"/>
      <c r="C18" s="7"/>
      <c r="D18" s="7"/>
      <c r="E18" s="7"/>
      <c r="F18" s="7"/>
      <c r="G18" s="7"/>
      <c r="H18" s="7"/>
      <c r="I18" s="7"/>
      <c r="J18" s="7"/>
    </row>
    <row r="19" spans="1:11" x14ac:dyDescent="0.2">
      <c r="A19" t="s">
        <v>58</v>
      </c>
      <c r="B19" t="s">
        <v>59</v>
      </c>
      <c r="C19" s="7"/>
      <c r="D19" s="7"/>
      <c r="E19" s="7"/>
      <c r="F19" s="7"/>
      <c r="G19" s="7"/>
      <c r="H19" s="7"/>
      <c r="I19" s="7"/>
      <c r="J19" s="7"/>
      <c r="K19" s="17">
        <v>-175.02</v>
      </c>
    </row>
    <row r="20" spans="1:11" x14ac:dyDescent="0.2">
      <c r="A20" t="s">
        <v>60</v>
      </c>
      <c r="B20" t="s">
        <v>61</v>
      </c>
      <c r="C20" s="7"/>
      <c r="D20" s="7"/>
      <c r="E20" s="7"/>
      <c r="F20" s="7"/>
      <c r="G20" s="7"/>
      <c r="H20" s="7"/>
      <c r="I20" s="17">
        <v>0</v>
      </c>
      <c r="J20" s="7"/>
      <c r="K20" s="17">
        <v>-530.73541</v>
      </c>
    </row>
    <row r="21" spans="1:11" x14ac:dyDescent="0.2">
      <c r="A21" s="1" t="s">
        <v>74</v>
      </c>
      <c r="B21" s="7"/>
      <c r="C21" s="7"/>
      <c r="D21" s="7"/>
      <c r="E21" s="7"/>
      <c r="F21" s="7"/>
      <c r="G21" s="7"/>
      <c r="H21" s="7"/>
      <c r="I21" s="18">
        <v>0</v>
      </c>
      <c r="J21" s="7"/>
      <c r="K21" s="18">
        <v>-705.75540999999998</v>
      </c>
    </row>
    <row r="22" spans="1:11" ht="15" x14ac:dyDescent="0.25">
      <c r="A22" s="16" t="s">
        <v>62</v>
      </c>
      <c r="I22" s="17"/>
      <c r="K22" s="17">
        <v>-705.75540999999998</v>
      </c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rightToLeft="1" topLeftCell="A4" workbookViewId="0">
      <selection activeCell="H32" sqref="H32"/>
    </sheetView>
  </sheetViews>
  <sheetFormatPr defaultRowHeight="12.75" x14ac:dyDescent="0.2"/>
  <cols>
    <col min="1" max="1" width="36.85546875" bestFit="1" customWidth="1"/>
    <col min="9" max="9" width="10.85546875" bestFit="1" customWidth="1"/>
  </cols>
  <sheetData>
    <row r="1" spans="1:11" ht="15" x14ac:dyDescent="0.25">
      <c r="A1" s="19" t="s">
        <v>63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15" x14ac:dyDescent="0.25">
      <c r="A3" s="19" t="s">
        <v>38</v>
      </c>
      <c r="B3" s="21"/>
      <c r="C3" s="21"/>
      <c r="D3" s="21"/>
      <c r="E3" s="21"/>
      <c r="F3" s="21"/>
      <c r="G3" s="21"/>
      <c r="H3" s="21"/>
      <c r="I3" s="21"/>
      <c r="J3" s="21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52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1" t="s">
        <v>53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x14ac:dyDescent="0.2">
      <c r="A14" s="1" t="s">
        <v>54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t="s">
        <v>64</v>
      </c>
      <c r="B15" t="s">
        <v>56</v>
      </c>
      <c r="C15" t="s">
        <v>65</v>
      </c>
      <c r="D15" t="s">
        <v>65</v>
      </c>
      <c r="E15" s="17">
        <v>0</v>
      </c>
      <c r="F15" s="7"/>
      <c r="G15" s="17">
        <v>0</v>
      </c>
      <c r="H15" s="17">
        <v>2.4194667260412199</v>
      </c>
      <c r="I15" s="17">
        <v>4635.1008599999996</v>
      </c>
      <c r="J15" s="17">
        <v>0.34385709951163701</v>
      </c>
    </row>
    <row r="16" spans="1:11" x14ac:dyDescent="0.2">
      <c r="A16" s="1" t="s">
        <v>75</v>
      </c>
      <c r="B16" s="7"/>
      <c r="C16" s="7"/>
      <c r="D16" s="7"/>
      <c r="E16" s="7"/>
      <c r="F16" s="7"/>
      <c r="G16" s="7"/>
      <c r="H16" s="7"/>
      <c r="I16" s="18">
        <v>4635.1008599999996</v>
      </c>
      <c r="J16" s="18">
        <v>0.34385709951163701</v>
      </c>
    </row>
    <row r="17" spans="1:10" x14ac:dyDescent="0.2">
      <c r="A17" s="1" t="s">
        <v>53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1" t="s">
        <v>57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">
      <c r="A19" t="s">
        <v>66</v>
      </c>
      <c r="B19" t="s">
        <v>61</v>
      </c>
      <c r="C19" t="s">
        <v>67</v>
      </c>
      <c r="D19" t="s">
        <v>68</v>
      </c>
      <c r="E19" s="17">
        <v>5.45</v>
      </c>
      <c r="F19" s="17">
        <v>3.65</v>
      </c>
      <c r="G19" s="17">
        <v>3.78</v>
      </c>
      <c r="H19" s="17">
        <v>7.1826381992717597E-2</v>
      </c>
      <c r="I19" s="17">
        <v>132.50385159999999</v>
      </c>
      <c r="J19" s="17">
        <v>9.8284258193296892E-3</v>
      </c>
    </row>
    <row r="20" spans="1:10" x14ac:dyDescent="0.2">
      <c r="A20" s="1" t="s">
        <v>76</v>
      </c>
      <c r="B20" s="7"/>
      <c r="C20" s="7"/>
      <c r="D20" s="7"/>
      <c r="E20" s="7"/>
      <c r="F20" s="7"/>
      <c r="G20" s="7"/>
      <c r="H20" s="7"/>
      <c r="I20" s="18">
        <v>132.50385159999999</v>
      </c>
      <c r="J20" s="18">
        <v>9.8284258193296892E-3</v>
      </c>
    </row>
    <row r="21" spans="1:10" x14ac:dyDescent="0.2">
      <c r="A21" s="1" t="s">
        <v>48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">
      <c r="A22" s="1" t="s">
        <v>49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t="s">
        <v>69</v>
      </c>
      <c r="B23" t="s">
        <v>70</v>
      </c>
      <c r="C23" t="s">
        <v>65</v>
      </c>
      <c r="D23" t="s">
        <v>65</v>
      </c>
      <c r="E23" s="17">
        <v>0</v>
      </c>
      <c r="F23" s="7"/>
      <c r="G23" s="17">
        <v>0</v>
      </c>
      <c r="H23" s="17">
        <v>0</v>
      </c>
      <c r="I23" s="17">
        <v>1.5607153200000001E-3</v>
      </c>
      <c r="J23" s="17">
        <v>1.15765500870251E-7</v>
      </c>
    </row>
    <row r="24" spans="1:10" x14ac:dyDescent="0.2">
      <c r="A24" s="1" t="s">
        <v>71</v>
      </c>
      <c r="B24" s="7"/>
      <c r="C24" s="7"/>
      <c r="D24" s="7"/>
      <c r="E24" s="7"/>
      <c r="F24" s="7"/>
      <c r="G24" s="7"/>
      <c r="H24" s="7"/>
      <c r="I24" s="18">
        <v>1.5607153200000001E-3</v>
      </c>
      <c r="J24" s="18">
        <v>1.15765500870251E-7</v>
      </c>
    </row>
    <row r="25" spans="1:10" ht="15" x14ac:dyDescent="0.25">
      <c r="A25" s="16" t="s">
        <v>72</v>
      </c>
      <c r="B25" s="7"/>
      <c r="C25" s="7"/>
      <c r="D25" s="7"/>
      <c r="E25" s="7"/>
      <c r="F25" s="7"/>
      <c r="G25" s="7"/>
      <c r="H25" s="7"/>
      <c r="I25" s="17">
        <f>I15+I19</f>
        <v>4767.6047116</v>
      </c>
      <c r="J25" s="17">
        <f>J15+J19</f>
        <v>0.3536855253309667</v>
      </c>
    </row>
    <row r="26" spans="1:10" x14ac:dyDescent="0.2">
      <c r="A26" s="8"/>
      <c r="B26" s="7"/>
      <c r="C26" s="7"/>
      <c r="D26" s="7"/>
      <c r="E26" s="7"/>
      <c r="F26" s="7"/>
      <c r="G26" s="7"/>
      <c r="H26" s="7"/>
      <c r="I26" s="8"/>
      <c r="J26" s="8"/>
    </row>
    <row r="27" spans="1:10" x14ac:dyDescent="0.2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">
      <c r="A28" s="8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">
      <c r="A29" s="8"/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2">
      <c r="A31" s="8"/>
      <c r="B31" s="7"/>
      <c r="C31" s="7"/>
      <c r="D31" s="7"/>
      <c r="E31" s="7"/>
      <c r="F31" s="7"/>
      <c r="G31" s="7"/>
      <c r="H31" s="7"/>
      <c r="I31" s="8"/>
      <c r="J31" s="8"/>
    </row>
    <row r="32" spans="1:10" x14ac:dyDescent="0.2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5.75" x14ac:dyDescent="0.25">
      <c r="A33" s="9"/>
      <c r="B33" s="7"/>
      <c r="C33" s="7"/>
      <c r="D33" s="7"/>
      <c r="E33" s="7"/>
      <c r="F33" s="7"/>
      <c r="G33" s="7"/>
      <c r="H33" s="7"/>
      <c r="I33" s="9"/>
      <c r="J33" s="9"/>
    </row>
    <row r="34" spans="1:10" x14ac:dyDescent="0.2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5.75" x14ac:dyDescent="0.25">
      <c r="A35" s="9"/>
      <c r="B35" s="7"/>
      <c r="C35" s="7"/>
      <c r="D35" s="7"/>
      <c r="E35" s="7"/>
      <c r="F35" s="7"/>
      <c r="G35" s="7"/>
      <c r="H35" s="7"/>
      <c r="I35" s="10"/>
      <c r="J35" s="9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Swissa Yossi</cp:lastModifiedBy>
  <dcterms:created xsi:type="dcterms:W3CDTF">2017-11-23T15:05:52Z</dcterms:created>
  <dcterms:modified xsi:type="dcterms:W3CDTF">2021-03-24T15:01:59Z</dcterms:modified>
</cp:coreProperties>
</file>