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lior\AppData\Local\Microsoft\Windows\INetCache\Content.Outlook\1D3A6K9J\"/>
    </mc:Choice>
  </mc:AlternateContent>
  <xr:revisionPtr revIDLastSave="0" documentId="13_ncr:1_{52AD93D4-FD7B-40B5-B178-3851BA30F6A6}" xr6:coauthVersionLast="47" xr6:coauthVersionMax="47" xr10:uidLastSave="{00000000-0000-0000-0000-000000000000}"/>
  <bookViews>
    <workbookView xWindow="-110" yWindow="-110" windowWidth="19420" windowHeight="10420" activeTab="5" xr2:uid="{00000000-000D-0000-FFFF-FFFF00000000}"/>
  </bookViews>
  <sheets>
    <sheet name="עד 50" sheetId="11" r:id="rId1"/>
    <sheet name="50-60 " sheetId="10" r:id="rId2"/>
    <sheet name="60+" sheetId="12" r:id="rId3"/>
    <sheet name="מסלול אגח ממשלתי " sheetId="13" r:id="rId4"/>
    <sheet name="מסלול מניות" sheetId="14" r:id="rId5"/>
    <sheet name="מסלול מחקה מדד S&amp;P 500" sheetId="15" r:id="rId6"/>
  </sheets>
  <definedNames>
    <definedName name="_xlnm.Print_Area" localSheetId="1">'50-60 '!$A$1:$K$16</definedName>
    <definedName name="_xlnm.Print_Area" localSheetId="2">'60+'!$A$1:$J$18</definedName>
    <definedName name="_xlnm.Print_Area" localSheetId="0">'עד 50'!$A$1:$K$18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15" l="1"/>
  <c r="D2" i="15" s="1"/>
  <c r="D1" i="15" l="1"/>
  <c r="C10" i="11"/>
  <c r="B10" i="13" l="1"/>
  <c r="C9" i="14"/>
  <c r="B9" i="14"/>
  <c r="B10" i="12" l="1"/>
  <c r="B10" i="11" l="1"/>
</calcChain>
</file>

<file path=xl/sharedStrings.xml><?xml version="1.0" encoding="utf-8"?>
<sst xmlns="http://schemas.openxmlformats.org/spreadsheetml/2006/main" count="206" uniqueCount="76">
  <si>
    <t>אפיק השקעה</t>
  </si>
  <si>
    <t>טווח סטייה</t>
  </si>
  <si>
    <t>מדד ייחוס</t>
  </si>
  <si>
    <t>מניות</t>
  </si>
  <si>
    <t>+/-6%</t>
  </si>
  <si>
    <t>אג"ח ממשלתי</t>
  </si>
  <si>
    <t>+/-5%</t>
  </si>
  <si>
    <t>ממשלתי שקלי 2-5 שנים- 50% 
ממשלתי צמוד 2-5 שנים - 50%</t>
  </si>
  <si>
    <t>אג"ח קונצרני</t>
  </si>
  <si>
    <t>תל בונד 60 - 50% 
תל בונד שקלי 30%
IBOXIN30-20%</t>
  </si>
  <si>
    <t>עו"ש , פק"מ , פר"י</t>
  </si>
  <si>
    <t>מדד מק"מ</t>
  </si>
  <si>
    <t>סה"כ</t>
  </si>
  <si>
    <r>
      <t>חשיפה למט"ח</t>
    </r>
    <r>
      <rPr>
        <b/>
        <sz val="10"/>
        <rFont val="Arial"/>
        <family val="2"/>
      </rPr>
      <t xml:space="preserve"> </t>
    </r>
  </si>
  <si>
    <t xml:space="preserve">*פירוט נוסף של היבטי השקעות אחראיות והאופן שבו הן ייבחנו בפועל על ידי מנהלי ההשקעות ניתן לראות באתר האינטרנט של החברה המנהלת בכתובת
 www.acadmachar-gemel.co.il </t>
  </si>
  <si>
    <t>גבולות שיעור החשיפה הצפויה</t>
  </si>
  <si>
    <t>ת"א 125 - 30%
 MSCI ALL COUNTRIES -70%</t>
  </si>
  <si>
    <t>אחר ( קרנות נדל"ן , קרנות הון , הון סיכון , קרנות PE ,קרנות גידור )</t>
  </si>
  <si>
    <t>0%-6%</t>
  </si>
  <si>
    <t>ת"א 90 - 25%
 MSCI ACWI - 50%
LIBOR+3% 25%</t>
  </si>
  <si>
    <t>גבולות שיעור החשיפה הצפוי</t>
  </si>
  <si>
    <t>14%-26%</t>
  </si>
  <si>
    <t>שיעור חשיפה בפועל ליום 8.11.23</t>
  </si>
  <si>
    <t>דולר</t>
  </si>
  <si>
    <t>ת"א 125 - 30%
 MSCI AC -70%</t>
  </si>
  <si>
    <t>18%-30%</t>
  </si>
  <si>
    <t>0%-9%</t>
  </si>
  <si>
    <t xml:space="preserve">
 MSCI ACWI - 100%
</t>
  </si>
  <si>
    <t>4%-16%</t>
  </si>
  <si>
    <t>תל בונד 60 - 50% 
תל בונד שקלי 50 - 50%</t>
  </si>
  <si>
    <t>מדיניות השקעות צפויה מסלול עד גיל 50</t>
  </si>
  <si>
    <t xml:space="preserve">מדיניות השקעות צפויה מסלול לגילאי 50-60 </t>
  </si>
  <si>
    <t>מחר גמל מניות- מדיניות השקעות צפויה</t>
  </si>
  <si>
    <t xml:space="preserve">מדיניות צפויה מסלול אג"ח ממשלת ישראל </t>
  </si>
  <si>
    <t>מדיניות השקעות צפויה מסלול לגילאי 60+</t>
  </si>
  <si>
    <t>88%-100%</t>
  </si>
  <si>
    <t>0%-5%</t>
  </si>
  <si>
    <t>המלצה לשיעור חשיפה צפוי לשנת 2024</t>
  </si>
  <si>
    <t>22%-36%</t>
  </si>
  <si>
    <t>12%-24%</t>
  </si>
  <si>
    <t>75%-85%</t>
  </si>
  <si>
    <t>0%-11%</t>
  </si>
  <si>
    <t>0%-7%</t>
  </si>
  <si>
    <t>אחר (קרנות נדל"ן ,קרנות הון ,הון סיכון ,קרנות PE ,קרנות גידור)</t>
  </si>
  <si>
    <t>עו"ש, פק"מ, פר"י</t>
  </si>
  <si>
    <t>15%-25%</t>
  </si>
  <si>
    <t>אחר ( קרנות נדל"ן , קרנות הון , הון סיכון , קרנות PE ,קרנות גידור)</t>
  </si>
  <si>
    <t>28%-38%</t>
  </si>
  <si>
    <t>32%-44%</t>
  </si>
  <si>
    <t>אחר ( קרנות נדל"ן ,קרנות הון ,הון סיכון ,קרנות PE ,קרנות גידור )</t>
  </si>
  <si>
    <t>שיעור חשיפה צפוי לשנת-2024</t>
  </si>
  <si>
    <t>החברה מצהירה כי במסגרת מדיניות ההשקעה הצפויה לשנת 2024 בכוונתה להתייחס להיבטים של השקעות אחראיות באופן הבא: 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החברה והסביבה. זאת, בנוסף לניתוחים הכלכליים המסורתיים שיבחנו את כדאיות ההשקעה.</t>
  </si>
  <si>
    <t>מגבלת עמלת ניהול חיצוני לשנת 2024 - 0.32% מנכסי המסלול</t>
  </si>
  <si>
    <t>מגבלת עמלת ניהול חיצוני לשנת 2024 - 0.15% מנכסי המסלול</t>
  </si>
  <si>
    <t>שיעור חשיפה צפוי לשנת 2024</t>
  </si>
  <si>
    <t>אחר (קרנות נדל"ן ,קרנות הון , הון סיכון , קרנות PE ,קרנות גידור)</t>
  </si>
  <si>
    <t>שיעור חשיפה ליום 8.11.2023</t>
  </si>
  <si>
    <t>46%-58%</t>
  </si>
  <si>
    <t xml:space="preserve">
11%-21%
</t>
  </si>
  <si>
    <t>36%-48%</t>
  </si>
  <si>
    <t>20%-30%</t>
  </si>
  <si>
    <t>21%-33%</t>
  </si>
  <si>
    <t>0-10%</t>
  </si>
  <si>
    <t>0%-12%</t>
  </si>
  <si>
    <t>0%-10%</t>
  </si>
  <si>
    <t>שיעור חשיפה צפוי</t>
  </si>
  <si>
    <t>שיעור גבולות החשיפה הצפויה</t>
  </si>
  <si>
    <t xml:space="preserve">מדד ייחוס </t>
  </si>
  <si>
    <t>94%-106%</t>
  </si>
  <si>
    <t>S&amp;P 500 100%</t>
  </si>
  <si>
    <t>ל"ר</t>
  </si>
  <si>
    <t>אחר (קרנות נדל"ן, קרנות הון, הון סיכון, קרנות PE, קרנות גידור)</t>
  </si>
  <si>
    <r>
      <t>חשיפה למט"ח</t>
    </r>
    <r>
      <rPr>
        <b/>
        <sz val="12"/>
        <rFont val="Arial"/>
        <family val="2"/>
      </rPr>
      <t xml:space="preserve"> </t>
    </r>
  </si>
  <si>
    <t>דולר 100%</t>
  </si>
  <si>
    <t>מגבלת עמלת ניהול חיצוני לשנת 2024 - 0.1% מנכסי המסלול</t>
  </si>
  <si>
    <t>מחר- חברה לניהול קופות גמל בע"מ-  מסלול מחקה מדד S&amp;P 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</si>
</sst>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0"/>
      <name val="Arial"/>
      <charset val="177"/>
    </font>
    <font>
      <sz val="10"/>
      <name val="Arial"/>
      <family val="2"/>
    </font>
    <font>
      <b/>
      <sz val="10"/>
      <name val="Arial"/>
      <family val="2"/>
    </font>
    <font>
      <sz val="10"/>
      <name val="Arial"/>
      <family val="2"/>
    </font>
    <font>
      <b/>
      <u/>
      <sz val="16"/>
      <name val="Arial"/>
      <family val="2"/>
    </font>
    <font>
      <sz val="10"/>
      <name val="Arial"/>
      <family val="2"/>
    </font>
    <font>
      <b/>
      <sz val="10"/>
      <color rgb="FFFF0000"/>
      <name val="Arial"/>
      <family val="2"/>
    </font>
    <font>
      <sz val="9"/>
      <name val="Arial"/>
      <family val="2"/>
    </font>
    <font>
      <sz val="8"/>
      <name val="Arial"/>
      <family val="2"/>
    </font>
    <font>
      <sz val="8"/>
      <color theme="1"/>
      <name val="Arial"/>
      <family val="2"/>
    </font>
    <font>
      <sz val="10"/>
      <name val="Arial"/>
      <family val="2"/>
    </font>
    <font>
      <b/>
      <u/>
      <sz val="10"/>
      <name val="Arial"/>
      <family val="2"/>
    </font>
    <font>
      <b/>
      <u/>
      <sz val="14"/>
      <name val="Arial"/>
      <family val="2"/>
    </font>
    <font>
      <sz val="12"/>
      <name val="Arial"/>
      <family val="2"/>
    </font>
    <font>
      <sz val="12"/>
      <color theme="0"/>
      <name val="Arial"/>
      <family val="2"/>
    </font>
    <font>
      <b/>
      <u/>
      <sz val="12"/>
      <name val="Arial"/>
      <family val="2"/>
    </font>
    <font>
      <b/>
      <sz val="12"/>
      <name val="Arial"/>
      <family val="2"/>
    </font>
    <font>
      <sz val="12"/>
      <name val="Calibri"/>
      <family val="2"/>
      <scheme val="minor"/>
    </font>
    <font>
      <u/>
      <sz val="12"/>
      <name val="Arial"/>
      <family val="2"/>
    </font>
    <font>
      <b/>
      <sz val="10"/>
      <color theme="1"/>
      <name val="Arial"/>
      <family val="2"/>
    </font>
  </fonts>
  <fills count="3">
    <fill>
      <patternFill patternType="none"/>
    </fill>
    <fill>
      <patternFill patternType="gray125"/>
    </fill>
    <fill>
      <patternFill patternType="solid">
        <fgColor indexed="46"/>
        <bgColor indexed="64"/>
      </patternFill>
    </fill>
  </fills>
  <borders count="16">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3" fillId="0" borderId="0"/>
    <xf numFmtId="9" fontId="5"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0" fillId="0" borderId="0" applyFont="0" applyFill="0" applyBorder="0" applyAlignment="0" applyProtection="0"/>
  </cellStyleXfs>
  <cellXfs count="121">
    <xf numFmtId="0" fontId="0" fillId="0" borderId="0" xfId="0"/>
    <xf numFmtId="0" fontId="1" fillId="0" borderId="0" xfId="4" applyAlignment="1">
      <alignment horizontal="center" vertical="center"/>
    </xf>
    <xf numFmtId="9" fontId="1" fillId="0" borderId="7" xfId="5" applyFont="1" applyFill="1" applyBorder="1" applyAlignment="1">
      <alignment horizontal="center" vertical="center"/>
    </xf>
    <xf numFmtId="9" fontId="1" fillId="0" borderId="7" xfId="5" applyFont="1" applyFill="1" applyBorder="1" applyAlignment="1">
      <alignment horizontal="center" vertical="center" wrapText="1"/>
    </xf>
    <xf numFmtId="9" fontId="3" fillId="0" borderId="7" xfId="1" applyNumberFormat="1" applyBorder="1" applyAlignment="1">
      <alignment horizontal="center" vertical="center" wrapText="1"/>
    </xf>
    <xf numFmtId="49" fontId="3" fillId="0" borderId="7" xfId="1" applyNumberFormat="1" applyBorder="1" applyAlignment="1">
      <alignment horizontal="center" vertical="center" wrapText="1"/>
    </xf>
    <xf numFmtId="0" fontId="2" fillId="0" borderId="7" xfId="1" applyFont="1" applyBorder="1" applyAlignment="1">
      <alignment horizontal="center" vertical="center" wrapText="1"/>
    </xf>
    <xf numFmtId="9" fontId="2" fillId="0" borderId="7" xfId="1" applyNumberFormat="1" applyFont="1" applyBorder="1" applyAlignment="1">
      <alignment horizontal="center" vertical="center" wrapText="1"/>
    </xf>
    <xf numFmtId="10" fontId="0" fillId="0" borderId="7" xfId="0" applyNumberFormat="1" applyBorder="1" applyAlignment="1">
      <alignment horizontal="center" vertical="center" wrapText="1"/>
    </xf>
    <xf numFmtId="0" fontId="3" fillId="0" borderId="0" xfId="1" applyAlignment="1">
      <alignment horizontal="center" vertical="center"/>
    </xf>
    <xf numFmtId="0" fontId="3" fillId="0" borderId="0" xfId="1" applyAlignment="1">
      <alignment horizontal="center" vertical="center" readingOrder="1"/>
    </xf>
    <xf numFmtId="0" fontId="1" fillId="0" borderId="0" xfId="4"/>
    <xf numFmtId="0" fontId="1" fillId="0" borderId="0" xfId="4" applyAlignment="1">
      <alignment horizontal="center" vertical="center" readingOrder="1"/>
    </xf>
    <xf numFmtId="9" fontId="1" fillId="0" borderId="0" xfId="4" applyNumberFormat="1" applyAlignment="1">
      <alignment horizontal="center" vertical="center" readingOrder="1"/>
    </xf>
    <xf numFmtId="9" fontId="1" fillId="0" borderId="0" xfId="4" applyNumberFormat="1" applyAlignment="1">
      <alignment horizontal="center" vertical="center"/>
    </xf>
    <xf numFmtId="0" fontId="4" fillId="0" borderId="0" xfId="4" applyFont="1" applyAlignment="1">
      <alignment horizontal="right" vertical="center" readingOrder="2"/>
    </xf>
    <xf numFmtId="0" fontId="4" fillId="0" borderId="0" xfId="4" applyFont="1" applyAlignment="1">
      <alignment horizontal="center" vertical="center" wrapText="1"/>
    </xf>
    <xf numFmtId="10" fontId="1" fillId="0" borderId="7" xfId="0" applyNumberFormat="1" applyFont="1" applyBorder="1" applyAlignment="1">
      <alignment horizontal="center" vertical="center" wrapText="1"/>
    </xf>
    <xf numFmtId="0" fontId="1" fillId="0" borderId="0" xfId="3" applyAlignment="1">
      <alignment horizontal="right" vertical="center"/>
    </xf>
    <xf numFmtId="0" fontId="4" fillId="0" borderId="0" xfId="0" applyFont="1" applyAlignment="1">
      <alignment horizontal="center" vertical="center"/>
    </xf>
    <xf numFmtId="9" fontId="1" fillId="0" borderId="7" xfId="3" applyNumberFormat="1" applyBorder="1" applyAlignment="1">
      <alignment horizontal="center" vertical="center" wrapText="1"/>
    </xf>
    <xf numFmtId="9" fontId="1" fillId="0" borderId="7" xfId="4" applyNumberFormat="1" applyBorder="1" applyAlignment="1">
      <alignment horizontal="center" vertical="center" wrapText="1"/>
    </xf>
    <xf numFmtId="9" fontId="2" fillId="0" borderId="7" xfId="4" applyNumberFormat="1" applyFont="1" applyBorder="1" applyAlignment="1">
      <alignment horizontal="center" vertical="center" wrapText="1"/>
    </xf>
    <xf numFmtId="9" fontId="3" fillId="0" borderId="7" xfId="0" applyNumberFormat="1" applyFont="1" applyBorder="1" applyAlignment="1">
      <alignment horizontal="center" vertical="center" wrapText="1"/>
    </xf>
    <xf numFmtId="9" fontId="0" fillId="0" borderId="7" xfId="0" applyNumberFormat="1" applyBorder="1" applyAlignment="1">
      <alignment horizontal="center" vertical="center" wrapText="1"/>
    </xf>
    <xf numFmtId="9" fontId="2" fillId="0" borderId="7" xfId="0" applyNumberFormat="1" applyFont="1" applyBorder="1" applyAlignment="1">
      <alignment horizontal="center" vertical="center" wrapText="1"/>
    </xf>
    <xf numFmtId="0" fontId="2" fillId="2" borderId="9" xfId="3" applyFont="1" applyFill="1" applyBorder="1" applyAlignment="1">
      <alignment horizontal="center" vertical="center" wrapText="1"/>
    </xf>
    <xf numFmtId="0" fontId="1" fillId="0" borderId="7" xfId="3" applyBorder="1" applyAlignment="1">
      <alignment horizontal="center" vertical="center" wrapText="1"/>
    </xf>
    <xf numFmtId="9" fontId="1" fillId="0" borderId="14" xfId="3" applyNumberFormat="1" applyBorder="1" applyAlignment="1">
      <alignment horizontal="center" vertical="center" wrapText="1"/>
    </xf>
    <xf numFmtId="0" fontId="3" fillId="0" borderId="7" xfId="1" applyBorder="1" applyAlignment="1">
      <alignment horizontal="center" vertical="center"/>
    </xf>
    <xf numFmtId="0" fontId="2" fillId="2" borderId="8" xfId="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0" borderId="11" xfId="1" applyBorder="1" applyAlignment="1">
      <alignment horizontal="center" vertical="center" wrapText="1"/>
    </xf>
    <xf numFmtId="0" fontId="8" fillId="0" borderId="12" xfId="0" applyFont="1" applyBorder="1" applyAlignment="1">
      <alignment horizontal="center" vertical="center" wrapText="1"/>
    </xf>
    <xf numFmtId="9" fontId="3" fillId="0" borderId="11" xfId="1" applyNumberFormat="1" applyBorder="1" applyAlignment="1">
      <alignment horizontal="center" vertical="center" wrapText="1"/>
    </xf>
    <xf numFmtId="0" fontId="1" fillId="0" borderId="11" xfId="1" applyFont="1" applyBorder="1" applyAlignment="1">
      <alignment horizontal="center" vertical="center" wrapText="1"/>
    </xf>
    <xf numFmtId="0" fontId="8" fillId="0" borderId="12" xfId="0" applyFont="1" applyBorder="1" applyAlignment="1">
      <alignment horizontal="center" vertical="center"/>
    </xf>
    <xf numFmtId="0" fontId="2" fillId="0" borderId="11" xfId="1" applyFont="1" applyBorder="1" applyAlignment="1">
      <alignment horizontal="center" vertical="center" wrapText="1"/>
    </xf>
    <xf numFmtId="0" fontId="3" fillId="0" borderId="13" xfId="1" applyBorder="1" applyAlignment="1">
      <alignment horizontal="center" vertical="center" wrapText="1"/>
    </xf>
    <xf numFmtId="9" fontId="3" fillId="0" borderId="14" xfId="1" applyNumberFormat="1" applyBorder="1" applyAlignment="1">
      <alignment horizontal="center" vertical="center" wrapText="1"/>
    </xf>
    <xf numFmtId="49" fontId="3" fillId="0" borderId="14" xfId="1" applyNumberFormat="1" applyBorder="1" applyAlignment="1">
      <alignment horizontal="center" vertical="center" wrapText="1"/>
    </xf>
    <xf numFmtId="0" fontId="1" fillId="0" borderId="14" xfId="1" applyFont="1" applyBorder="1" applyAlignment="1">
      <alignment horizontal="center" vertical="center"/>
    </xf>
    <xf numFmtId="0" fontId="8" fillId="0" borderId="15" xfId="0" applyFont="1" applyBorder="1" applyAlignment="1">
      <alignment horizontal="center" vertical="center"/>
    </xf>
    <xf numFmtId="0" fontId="1" fillId="0" borderId="0" xfId="3" applyAlignment="1">
      <alignment horizontal="center" vertical="center"/>
    </xf>
    <xf numFmtId="0" fontId="11" fillId="0" borderId="0" xfId="3" applyFont="1" applyAlignment="1">
      <alignment horizontal="center" vertical="center"/>
    </xf>
    <xf numFmtId="49" fontId="1" fillId="0" borderId="7" xfId="3" applyNumberFormat="1" applyBorder="1" applyAlignment="1">
      <alignment horizontal="center" vertical="center" wrapText="1"/>
    </xf>
    <xf numFmtId="0" fontId="12" fillId="0" borderId="0" xfId="0" applyFont="1" applyAlignment="1">
      <alignment horizontal="right" vertical="center"/>
    </xf>
    <xf numFmtId="9" fontId="1" fillId="0" borderId="7" xfId="6" applyFont="1" applyFill="1" applyBorder="1" applyAlignment="1">
      <alignment horizontal="center" vertical="center"/>
    </xf>
    <xf numFmtId="49" fontId="1" fillId="0" borderId="7" xfId="4" applyNumberFormat="1" applyBorder="1" applyAlignment="1">
      <alignment horizontal="center" vertical="center" wrapText="1"/>
    </xf>
    <xf numFmtId="9" fontId="2" fillId="0" borderId="7" xfId="6" applyFont="1" applyFill="1" applyBorder="1" applyAlignment="1">
      <alignment horizontal="center" vertical="center"/>
    </xf>
    <xf numFmtId="0" fontId="2" fillId="0" borderId="7" xfId="4" applyFont="1" applyBorder="1" applyAlignment="1">
      <alignment horizontal="center" vertical="center" wrapText="1"/>
    </xf>
    <xf numFmtId="0" fontId="2" fillId="2" borderId="8" xfId="4" applyFont="1" applyFill="1" applyBorder="1" applyAlignment="1">
      <alignment horizontal="center" vertical="center" wrapText="1"/>
    </xf>
    <xf numFmtId="0" fontId="2" fillId="2" borderId="9" xfId="4" applyFont="1" applyFill="1" applyBorder="1" applyAlignment="1">
      <alignment horizontal="center" vertical="center" wrapText="1"/>
    </xf>
    <xf numFmtId="0" fontId="2" fillId="2" borderId="10" xfId="4" applyFont="1" applyFill="1" applyBorder="1" applyAlignment="1">
      <alignment horizontal="center" vertical="center" wrapText="1"/>
    </xf>
    <xf numFmtId="0" fontId="1" fillId="0" borderId="11" xfId="4" applyBorder="1" applyAlignment="1">
      <alignment horizontal="center" vertical="center" wrapText="1"/>
    </xf>
    <xf numFmtId="0" fontId="7" fillId="0" borderId="12" xfId="4" applyFont="1" applyBorder="1" applyAlignment="1">
      <alignment horizontal="center" vertical="center" wrapText="1"/>
    </xf>
    <xf numFmtId="9" fontId="1" fillId="0" borderId="11" xfId="4" applyNumberFormat="1" applyBorder="1" applyAlignment="1">
      <alignment horizontal="center" vertical="center" wrapText="1"/>
    </xf>
    <xf numFmtId="0" fontId="7" fillId="0" borderId="12" xfId="4" applyFont="1" applyBorder="1" applyAlignment="1">
      <alignment horizontal="center" vertical="center"/>
    </xf>
    <xf numFmtId="0" fontId="2" fillId="0" borderId="11" xfId="4" applyFont="1" applyBorder="1" applyAlignment="1">
      <alignment horizontal="center" vertical="center" wrapText="1"/>
    </xf>
    <xf numFmtId="0" fontId="2" fillId="0" borderId="12" xfId="4" applyFont="1" applyBorder="1" applyAlignment="1">
      <alignment horizontal="center" vertical="center"/>
    </xf>
    <xf numFmtId="0" fontId="1" fillId="0" borderId="13" xfId="4" applyBorder="1" applyAlignment="1">
      <alignment horizontal="center" vertical="center" wrapText="1"/>
    </xf>
    <xf numFmtId="9" fontId="1" fillId="0" borderId="14" xfId="4" applyNumberFormat="1" applyBorder="1" applyAlignment="1">
      <alignment horizontal="center" vertical="center" wrapText="1"/>
    </xf>
    <xf numFmtId="9" fontId="1" fillId="0" borderId="14" xfId="6" applyFont="1" applyFill="1" applyBorder="1" applyAlignment="1">
      <alignment horizontal="center" vertical="center"/>
    </xf>
    <xf numFmtId="49" fontId="1" fillId="0" borderId="14" xfId="4" applyNumberFormat="1" applyBorder="1" applyAlignment="1">
      <alignment horizontal="center" vertical="center" wrapText="1"/>
    </xf>
    <xf numFmtId="0" fontId="1" fillId="0" borderId="15" xfId="4" applyBorder="1" applyAlignment="1">
      <alignment horizontal="center" vertical="center"/>
    </xf>
    <xf numFmtId="9" fontId="0" fillId="0" borderId="14" xfId="0" applyNumberFormat="1" applyBorder="1" applyAlignment="1">
      <alignment horizontal="center" vertical="center" wrapText="1"/>
    </xf>
    <xf numFmtId="10" fontId="1" fillId="0" borderId="14" xfId="0" applyNumberFormat="1" applyFont="1" applyBorder="1" applyAlignment="1">
      <alignment horizontal="center" vertical="center" wrapText="1"/>
    </xf>
    <xf numFmtId="0" fontId="12" fillId="0" borderId="0" xfId="3" applyFont="1" applyAlignment="1">
      <alignment horizontal="right" vertical="center"/>
    </xf>
    <xf numFmtId="10" fontId="9" fillId="0" borderId="12" xfId="0" applyNumberFormat="1" applyFont="1" applyBorder="1" applyAlignment="1">
      <alignment horizontal="center" vertical="center" wrapText="1"/>
    </xf>
    <xf numFmtId="9" fontId="8" fillId="0" borderId="12" xfId="0" applyNumberFormat="1" applyFont="1" applyBorder="1" applyAlignment="1">
      <alignment horizontal="center" vertical="center" wrapText="1"/>
    </xf>
    <xf numFmtId="164" fontId="8" fillId="0" borderId="12" xfId="0" applyNumberFormat="1" applyFont="1" applyBorder="1" applyAlignment="1">
      <alignment horizontal="center" vertical="center" wrapText="1"/>
    </xf>
    <xf numFmtId="9" fontId="1" fillId="0" borderId="14" xfId="0" applyNumberFormat="1" applyFont="1" applyBorder="1" applyAlignment="1">
      <alignment horizontal="center" vertical="center" wrapText="1"/>
    </xf>
    <xf numFmtId="0" fontId="8" fillId="0" borderId="15" xfId="0" applyFont="1" applyBorder="1" applyAlignment="1">
      <alignment horizontal="center" vertical="center" wrapText="1"/>
    </xf>
    <xf numFmtId="0" fontId="1" fillId="0" borderId="7" xfId="4" applyBorder="1" applyAlignment="1">
      <alignment horizontal="center" vertical="center" wrapText="1"/>
    </xf>
    <xf numFmtId="0" fontId="2" fillId="2" borderId="7" xfId="3"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7" xfId="3" applyBorder="1" applyAlignment="1">
      <alignment horizontal="center" vertical="center"/>
    </xf>
    <xf numFmtId="0" fontId="1" fillId="0" borderId="7" xfId="1" applyFont="1" applyBorder="1" applyAlignment="1">
      <alignment horizontal="center" vertical="center"/>
    </xf>
    <xf numFmtId="9" fontId="1" fillId="0" borderId="7" xfId="0" applyNumberFormat="1" applyFont="1" applyBorder="1" applyAlignment="1">
      <alignment horizontal="center" vertical="center" wrapText="1"/>
    </xf>
    <xf numFmtId="0" fontId="13" fillId="0" borderId="0" xfId="4" applyFont="1" applyAlignment="1">
      <alignment horizontal="center" vertical="center"/>
    </xf>
    <xf numFmtId="0" fontId="14" fillId="0" borderId="0" xfId="4" applyFont="1" applyAlignment="1">
      <alignment horizontal="center" vertical="center"/>
    </xf>
    <xf numFmtId="10" fontId="14" fillId="0" borderId="0" xfId="5" applyNumberFormat="1" applyFont="1" applyAlignment="1">
      <alignment horizontal="center" vertical="center"/>
    </xf>
    <xf numFmtId="0" fontId="13" fillId="0" borderId="0" xfId="4" applyFont="1"/>
    <xf numFmtId="9" fontId="13" fillId="0" borderId="0" xfId="4" applyNumberFormat="1" applyFont="1" applyAlignment="1">
      <alignment horizontal="center" vertical="center"/>
    </xf>
    <xf numFmtId="0" fontId="16" fillId="2" borderId="7" xfId="4" applyFont="1" applyFill="1" applyBorder="1" applyAlignment="1">
      <alignment horizontal="center" vertical="center" wrapText="1"/>
    </xf>
    <xf numFmtId="9" fontId="17" fillId="0" borderId="7" xfId="4" applyNumberFormat="1" applyFont="1" applyBorder="1" applyAlignment="1">
      <alignment horizontal="center" vertical="center" wrapText="1" readingOrder="1"/>
    </xf>
    <xf numFmtId="49" fontId="13" fillId="0" borderId="7" xfId="4" applyNumberFormat="1" applyFont="1" applyBorder="1" applyAlignment="1">
      <alignment horizontal="center" vertical="center" wrapText="1"/>
    </xf>
    <xf numFmtId="10" fontId="13" fillId="0" borderId="7" xfId="4" applyNumberFormat="1" applyFont="1" applyBorder="1" applyAlignment="1">
      <alignment horizontal="center" vertical="center" wrapText="1"/>
    </xf>
    <xf numFmtId="0" fontId="16" fillId="0" borderId="7" xfId="4" applyFont="1" applyBorder="1" applyAlignment="1">
      <alignment horizontal="center" vertical="center" wrapText="1"/>
    </xf>
    <xf numFmtId="164" fontId="13" fillId="0" borderId="7" xfId="4" applyNumberFormat="1" applyFont="1" applyBorder="1" applyAlignment="1">
      <alignment horizontal="center" vertical="center" wrapText="1"/>
    </xf>
    <xf numFmtId="0" fontId="13" fillId="0" borderId="0" xfId="4" applyFont="1" applyAlignment="1">
      <alignment horizontal="right" vertical="center"/>
    </xf>
    <xf numFmtId="10" fontId="13" fillId="0" borderId="0" xfId="4" applyNumberFormat="1" applyFont="1" applyAlignment="1">
      <alignment horizontal="center" vertical="center"/>
    </xf>
    <xf numFmtId="0" fontId="18" fillId="0" borderId="0" xfId="4" applyFont="1" applyAlignment="1">
      <alignment horizontal="center" vertical="center"/>
    </xf>
    <xf numFmtId="0" fontId="16" fillId="2" borderId="7" xfId="4" applyFont="1" applyFill="1" applyBorder="1" applyAlignment="1">
      <alignment horizontal="center" vertical="center"/>
    </xf>
    <xf numFmtId="0" fontId="13" fillId="0" borderId="7" xfId="4" applyFont="1" applyBorder="1" applyAlignment="1">
      <alignment horizontal="center" vertical="center" wrapText="1"/>
    </xf>
    <xf numFmtId="9" fontId="13" fillId="0" borderId="7" xfId="4" applyNumberFormat="1" applyFont="1" applyBorder="1" applyAlignment="1">
      <alignment horizontal="center" vertical="center" wrapText="1"/>
    </xf>
    <xf numFmtId="0" fontId="6" fillId="0" borderId="7" xfId="3" applyFont="1" applyBorder="1" applyAlignment="1">
      <alignment horizontal="center" vertical="center" wrapText="1" readingOrder="2"/>
    </xf>
    <xf numFmtId="0" fontId="2" fillId="0" borderId="7" xfId="3" applyFont="1" applyBorder="1" applyAlignment="1">
      <alignment horizontal="center" vertical="center" wrapText="1" readingOrder="2"/>
    </xf>
    <xf numFmtId="0" fontId="2" fillId="0" borderId="4" xfId="3" applyFont="1" applyBorder="1" applyAlignment="1">
      <alignment horizontal="center" vertical="center" wrapText="1" readingOrder="2"/>
    </xf>
    <xf numFmtId="0" fontId="2" fillId="0" borderId="5" xfId="3" applyFont="1" applyBorder="1" applyAlignment="1">
      <alignment horizontal="center" vertical="center" wrapText="1" readingOrder="2"/>
    </xf>
    <xf numFmtId="0" fontId="2" fillId="0" borderId="6" xfId="3" applyFont="1" applyBorder="1" applyAlignment="1">
      <alignment horizontal="center" vertical="center" wrapText="1" readingOrder="2"/>
    </xf>
    <xf numFmtId="0" fontId="6" fillId="0" borderId="4" xfId="0" applyFont="1" applyBorder="1" applyAlignment="1">
      <alignment horizontal="center" vertical="center" wrapText="1" readingOrder="2"/>
    </xf>
    <xf numFmtId="0" fontId="6" fillId="0" borderId="5" xfId="0" applyFont="1" applyBorder="1" applyAlignment="1">
      <alignment horizontal="center" vertical="center" wrapText="1" readingOrder="2"/>
    </xf>
    <xf numFmtId="0" fontId="6" fillId="0" borderId="6" xfId="0" applyFont="1" applyBorder="1" applyAlignment="1">
      <alignment horizontal="center" vertical="center" wrapText="1" readingOrder="2"/>
    </xf>
    <xf numFmtId="0" fontId="2" fillId="0" borderId="4" xfId="0" applyFont="1" applyBorder="1" applyAlignment="1">
      <alignment horizontal="center" vertical="center" wrapText="1" readingOrder="2"/>
    </xf>
    <xf numFmtId="0" fontId="2" fillId="0" borderId="5" xfId="0" applyFont="1" applyBorder="1" applyAlignment="1">
      <alignment horizontal="center" vertical="center" wrapText="1" readingOrder="2"/>
    </xf>
    <xf numFmtId="0" fontId="2" fillId="0" borderId="6" xfId="0" applyFont="1" applyBorder="1" applyAlignment="1">
      <alignment horizontal="center" vertical="center" wrapText="1" readingOrder="2"/>
    </xf>
    <xf numFmtId="0" fontId="2" fillId="0" borderId="1" xfId="3" applyFont="1" applyBorder="1" applyAlignment="1">
      <alignment horizontal="center" vertical="center" wrapText="1" readingOrder="2"/>
    </xf>
    <xf numFmtId="0" fontId="2" fillId="0" borderId="2" xfId="3" applyFont="1" applyBorder="1" applyAlignment="1">
      <alignment horizontal="center" vertical="center" wrapText="1" readingOrder="2"/>
    </xf>
    <xf numFmtId="0" fontId="2" fillId="0" borderId="3" xfId="3" applyFont="1" applyBorder="1" applyAlignment="1">
      <alignment horizontal="center" vertical="center" wrapText="1" readingOrder="2"/>
    </xf>
    <xf numFmtId="0" fontId="6" fillId="0" borderId="4" xfId="4" applyFont="1" applyBorder="1" applyAlignment="1">
      <alignment horizontal="center" vertical="center" wrapText="1" readingOrder="2"/>
    </xf>
    <xf numFmtId="0" fontId="6" fillId="0" borderId="5" xfId="4" applyFont="1" applyBorder="1" applyAlignment="1">
      <alignment horizontal="center" vertical="center" wrapText="1" readingOrder="2"/>
    </xf>
    <xf numFmtId="0" fontId="6" fillId="0" borderId="6" xfId="4" applyFont="1" applyBorder="1" applyAlignment="1">
      <alignment horizontal="center" vertical="center" wrapText="1" readingOrder="2"/>
    </xf>
    <xf numFmtId="0" fontId="2" fillId="0" borderId="4" xfId="4" applyFont="1" applyBorder="1" applyAlignment="1">
      <alignment horizontal="center" vertical="center" wrapText="1" readingOrder="2"/>
    </xf>
    <xf numFmtId="0" fontId="2" fillId="0" borderId="5" xfId="4" applyFont="1" applyBorder="1" applyAlignment="1">
      <alignment horizontal="center" vertical="center" wrapText="1" readingOrder="2"/>
    </xf>
    <xf numFmtId="0" fontId="2" fillId="0" borderId="6" xfId="4" applyFont="1" applyBorder="1" applyAlignment="1">
      <alignment horizontal="center" vertical="center" wrapText="1" readingOrder="2"/>
    </xf>
    <xf numFmtId="0" fontId="4" fillId="0" borderId="0" xfId="4" applyFont="1" applyAlignment="1">
      <alignment horizontal="right"/>
    </xf>
    <xf numFmtId="0" fontId="15" fillId="0" borderId="0" xfId="4" applyFont="1" applyAlignment="1">
      <alignment horizontal="center" vertical="center"/>
    </xf>
    <xf numFmtId="0" fontId="19" fillId="0" borderId="7" xfId="4" applyFont="1" applyBorder="1" applyAlignment="1">
      <alignment horizontal="center" vertical="center" wrapText="1" readingOrder="2"/>
    </xf>
  </cellXfs>
  <cellStyles count="7">
    <cellStyle name="Normal" xfId="0" builtinId="0"/>
    <cellStyle name="Normal 2" xfId="1" xr:uid="{00000000-0005-0000-0000-000001000000}"/>
    <cellStyle name="Normal 2 2" xfId="4" xr:uid="{00000000-0005-0000-0000-000002000000}"/>
    <cellStyle name="Normal 3" xfId="3" xr:uid="{00000000-0005-0000-0000-000003000000}"/>
    <cellStyle name="Percent" xfId="6" builtinId="5"/>
    <cellStyle name="Percent 2" xfId="2" xr:uid="{00000000-0005-0000-0000-000005000000}"/>
    <cellStyle name="Percent 3"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
  <sheetViews>
    <sheetView rightToLeft="1" topLeftCell="A4" zoomScaleNormal="100" zoomScaleSheetLayoutView="130" workbookViewId="0">
      <selection activeCell="K8" sqref="K8"/>
    </sheetView>
  </sheetViews>
  <sheetFormatPr defaultColWidth="9.1796875" defaultRowHeight="12.5" x14ac:dyDescent="0.25"/>
  <cols>
    <col min="1" max="3" width="22.81640625" style="45" customWidth="1"/>
    <col min="4" max="6" width="22.81640625" style="1" customWidth="1"/>
    <col min="7" max="8" width="13.7265625" style="1" customWidth="1"/>
    <col min="9" max="9" width="25.81640625" style="1" customWidth="1"/>
    <col min="10" max="10" width="13.7265625" style="45" customWidth="1"/>
    <col min="11" max="11" width="18.81640625" style="45" customWidth="1"/>
    <col min="12" max="13" width="7.1796875" style="45" customWidth="1"/>
    <col min="14" max="21" width="7.81640625" style="45" customWidth="1"/>
    <col min="22" max="16384" width="9.1796875" style="45"/>
  </cols>
  <sheetData>
    <row r="1" spans="1:9" x14ac:dyDescent="0.25">
      <c r="E1" s="45"/>
      <c r="F1" s="45"/>
      <c r="G1" s="45"/>
      <c r="H1" s="45"/>
      <c r="I1" s="45"/>
    </row>
    <row r="2" spans="1:9" ht="18" x14ac:dyDescent="0.25">
      <c r="A2" s="69" t="s">
        <v>30</v>
      </c>
      <c r="B2" s="46"/>
      <c r="C2" s="46"/>
      <c r="D2" s="46"/>
      <c r="E2" s="46"/>
      <c r="F2" s="46"/>
      <c r="G2" s="46"/>
      <c r="H2" s="45"/>
      <c r="I2" s="45"/>
    </row>
    <row r="3" spans="1:9" x14ac:dyDescent="0.25">
      <c r="E3" s="45"/>
      <c r="F3" s="45"/>
      <c r="G3" s="45"/>
      <c r="H3" s="45"/>
      <c r="I3" s="45"/>
    </row>
    <row r="4" spans="1:9" ht="51" customHeight="1" x14ac:dyDescent="0.25">
      <c r="A4" s="76" t="s">
        <v>0</v>
      </c>
      <c r="B4" s="76" t="s">
        <v>22</v>
      </c>
      <c r="C4" s="76" t="s">
        <v>50</v>
      </c>
      <c r="D4" s="76" t="s">
        <v>1</v>
      </c>
      <c r="E4" s="76" t="s">
        <v>20</v>
      </c>
      <c r="F4" s="76" t="s">
        <v>2</v>
      </c>
      <c r="G4" s="45"/>
      <c r="H4" s="45"/>
      <c r="I4" s="45"/>
    </row>
    <row r="5" spans="1:9" ht="48" customHeight="1" x14ac:dyDescent="0.25">
      <c r="A5" s="27" t="s">
        <v>3</v>
      </c>
      <c r="B5" s="2">
        <v>0.51918270726245719</v>
      </c>
      <c r="C5" s="20">
        <v>0.52</v>
      </c>
      <c r="D5" s="47" t="s">
        <v>4</v>
      </c>
      <c r="E5" s="20" t="s">
        <v>57</v>
      </c>
      <c r="F5" s="27" t="s">
        <v>24</v>
      </c>
      <c r="G5" s="45"/>
      <c r="H5" s="45"/>
      <c r="I5" s="45"/>
    </row>
    <row r="6" spans="1:9" ht="48" customHeight="1" x14ac:dyDescent="0.25">
      <c r="A6" s="20" t="s">
        <v>5</v>
      </c>
      <c r="B6" s="3">
        <v>0.23270573893107588</v>
      </c>
      <c r="C6" s="20">
        <v>0.16</v>
      </c>
      <c r="D6" s="47" t="s">
        <v>6</v>
      </c>
      <c r="E6" s="50" t="s">
        <v>58</v>
      </c>
      <c r="F6" s="27" t="s">
        <v>7</v>
      </c>
      <c r="G6" s="45"/>
      <c r="H6" s="45"/>
      <c r="I6" s="45"/>
    </row>
    <row r="7" spans="1:9" ht="48" customHeight="1" x14ac:dyDescent="0.25">
      <c r="A7" s="27" t="s">
        <v>8</v>
      </c>
      <c r="B7" s="3">
        <v>0.23248917250727077</v>
      </c>
      <c r="C7" s="20">
        <v>0.18</v>
      </c>
      <c r="D7" s="47" t="s">
        <v>4</v>
      </c>
      <c r="E7" s="75" t="s">
        <v>39</v>
      </c>
      <c r="F7" s="27" t="s">
        <v>9</v>
      </c>
      <c r="G7" s="45"/>
      <c r="H7" s="45"/>
      <c r="I7" s="45"/>
    </row>
    <row r="8" spans="1:9" ht="48" customHeight="1" x14ac:dyDescent="0.25">
      <c r="A8" s="27" t="s">
        <v>43</v>
      </c>
      <c r="B8" s="3">
        <v>0.20656040965916658</v>
      </c>
      <c r="C8" s="20">
        <v>0.2</v>
      </c>
      <c r="D8" s="47" t="s">
        <v>6</v>
      </c>
      <c r="E8" s="77" t="s">
        <v>45</v>
      </c>
      <c r="F8" s="27" t="s">
        <v>19</v>
      </c>
      <c r="G8" s="45"/>
      <c r="H8" s="45"/>
      <c r="I8" s="45"/>
    </row>
    <row r="9" spans="1:9" ht="48" customHeight="1" x14ac:dyDescent="0.25">
      <c r="A9" s="27" t="s">
        <v>44</v>
      </c>
      <c r="B9" s="3">
        <v>2.5353026660313277E-2</v>
      </c>
      <c r="C9" s="20">
        <v>0.02</v>
      </c>
      <c r="D9" s="47" t="s">
        <v>6</v>
      </c>
      <c r="E9" s="77" t="s">
        <v>42</v>
      </c>
      <c r="F9" s="78" t="s">
        <v>11</v>
      </c>
      <c r="G9" s="45"/>
      <c r="H9" s="45"/>
      <c r="I9" s="45"/>
    </row>
    <row r="10" spans="1:9" ht="48" customHeight="1" x14ac:dyDescent="0.25">
      <c r="A10" s="27" t="s">
        <v>12</v>
      </c>
      <c r="B10" s="3">
        <f>SUM(B5:B9)</f>
        <v>1.2162910550202837</v>
      </c>
      <c r="C10" s="20">
        <f>SUM(C5:C9)</f>
        <v>1.08</v>
      </c>
      <c r="D10" s="27"/>
      <c r="E10" s="20"/>
      <c r="F10" s="78"/>
      <c r="G10" s="45"/>
      <c r="H10" s="45"/>
      <c r="I10" s="45"/>
    </row>
    <row r="11" spans="1:9" ht="48" customHeight="1" x14ac:dyDescent="0.25">
      <c r="A11" s="27" t="s">
        <v>13</v>
      </c>
      <c r="B11" s="3">
        <v>0.24</v>
      </c>
      <c r="C11" s="20">
        <v>0.2</v>
      </c>
      <c r="D11" s="47" t="s">
        <v>4</v>
      </c>
      <c r="E11" s="77" t="s">
        <v>21</v>
      </c>
      <c r="F11" s="78" t="s">
        <v>23</v>
      </c>
      <c r="G11" s="45"/>
      <c r="H11" s="45"/>
      <c r="I11" s="45"/>
    </row>
    <row r="12" spans="1:9" ht="23.25" customHeight="1" x14ac:dyDescent="0.25">
      <c r="E12" s="45"/>
      <c r="F12" s="45"/>
      <c r="G12" s="45"/>
      <c r="H12" s="45"/>
      <c r="I12" s="45"/>
    </row>
    <row r="13" spans="1:9" ht="64.5" customHeight="1" x14ac:dyDescent="0.25">
      <c r="A13" s="99" t="s">
        <v>51</v>
      </c>
      <c r="B13" s="99"/>
      <c r="C13" s="99"/>
      <c r="D13" s="99"/>
      <c r="E13" s="99"/>
      <c r="F13" s="99"/>
      <c r="G13" s="45"/>
      <c r="H13" s="45"/>
      <c r="I13" s="45"/>
    </row>
    <row r="14" spans="1:9" ht="67.5" customHeight="1" x14ac:dyDescent="0.25">
      <c r="A14" s="98" t="s">
        <v>14</v>
      </c>
      <c r="B14" s="98"/>
      <c r="C14" s="98"/>
      <c r="D14" s="98"/>
      <c r="E14" s="98"/>
      <c r="F14" s="98"/>
      <c r="G14" s="45"/>
      <c r="H14" s="45"/>
      <c r="I14" s="45"/>
    </row>
    <row r="15" spans="1:9" ht="30.75" customHeight="1" x14ac:dyDescent="0.25">
      <c r="A15" s="99" t="s">
        <v>52</v>
      </c>
      <c r="B15" s="99"/>
      <c r="C15" s="99"/>
      <c r="D15" s="99"/>
      <c r="E15" s="99"/>
      <c r="F15" s="99"/>
      <c r="G15" s="45"/>
      <c r="H15" s="45"/>
      <c r="I15" s="45"/>
    </row>
    <row r="17" spans="5:9" x14ac:dyDescent="0.25">
      <c r="E17" s="45"/>
      <c r="F17" s="45"/>
      <c r="G17" s="45"/>
      <c r="H17" s="45"/>
      <c r="I17" s="45"/>
    </row>
    <row r="18" spans="5:9" x14ac:dyDescent="0.25">
      <c r="E18" s="45"/>
      <c r="F18" s="45"/>
      <c r="G18" s="45"/>
      <c r="H18" s="45"/>
      <c r="I18" s="45"/>
    </row>
    <row r="19" spans="5:9" x14ac:dyDescent="0.25">
      <c r="E19" s="45"/>
      <c r="F19" s="45"/>
      <c r="G19" s="45"/>
      <c r="H19" s="45"/>
      <c r="I19" s="45"/>
    </row>
    <row r="20" spans="5:9" x14ac:dyDescent="0.25">
      <c r="G20" s="45"/>
      <c r="H20" s="45"/>
      <c r="I20" s="45"/>
    </row>
    <row r="21" spans="5:9" x14ac:dyDescent="0.25">
      <c r="G21" s="45"/>
      <c r="H21" s="45"/>
      <c r="I21" s="45"/>
    </row>
    <row r="22" spans="5:9" x14ac:dyDescent="0.25">
      <c r="G22" s="45"/>
      <c r="H22" s="45"/>
      <c r="I22" s="45"/>
    </row>
  </sheetData>
  <mergeCells count="3">
    <mergeCell ref="A14:F14"/>
    <mergeCell ref="A13:F13"/>
    <mergeCell ref="A15:F15"/>
  </mergeCells>
  <pageMargins left="0.70866141732283472" right="0.70866141732283472" top="0.74803149606299213" bottom="0.74803149606299213" header="0.31496062992125984" footer="0.31496062992125984"/>
  <pageSetup paperSize="9" scale="5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G16"/>
  <sheetViews>
    <sheetView rightToLeft="1" zoomScale="115" zoomScaleNormal="115" zoomScaleSheetLayoutView="160" workbookViewId="0">
      <selection activeCell="E12" sqref="E12"/>
    </sheetView>
  </sheetViews>
  <sheetFormatPr defaultColWidth="9.1796875" defaultRowHeight="12.5" x14ac:dyDescent="0.25"/>
  <cols>
    <col min="1" max="6" width="19.453125" style="9" customWidth="1"/>
    <col min="7" max="8" width="17.54296875" style="9" customWidth="1"/>
    <col min="9" max="9" width="18.81640625" style="9" customWidth="1"/>
    <col min="10" max="10" width="14.453125" style="9" customWidth="1"/>
    <col min="11" max="16384" width="9.1796875" style="9"/>
  </cols>
  <sheetData>
    <row r="2" spans="1:7" ht="20" x14ac:dyDescent="0.25">
      <c r="A2" s="48" t="s">
        <v>31</v>
      </c>
      <c r="B2" s="19"/>
      <c r="C2" s="19"/>
      <c r="D2" s="19"/>
      <c r="E2" s="19"/>
      <c r="F2" s="19"/>
      <c r="G2" s="19"/>
    </row>
    <row r="3" spans="1:7" ht="13" thickBot="1" x14ac:dyDescent="0.3"/>
    <row r="4" spans="1:7" ht="43" customHeight="1" x14ac:dyDescent="0.25">
      <c r="A4" s="30" t="s">
        <v>0</v>
      </c>
      <c r="B4" s="26" t="s">
        <v>22</v>
      </c>
      <c r="C4" s="31" t="s">
        <v>54</v>
      </c>
      <c r="D4" s="32" t="s">
        <v>1</v>
      </c>
      <c r="E4" s="32" t="s">
        <v>15</v>
      </c>
      <c r="F4" s="33" t="s">
        <v>2</v>
      </c>
    </row>
    <row r="5" spans="1:7" ht="36" customHeight="1" x14ac:dyDescent="0.25">
      <c r="A5" s="34" t="s">
        <v>3</v>
      </c>
      <c r="B5" s="4">
        <v>0.42101642747428014</v>
      </c>
      <c r="C5" s="20">
        <v>0.42</v>
      </c>
      <c r="D5" s="5" t="s">
        <v>4</v>
      </c>
      <c r="E5" s="27" t="s">
        <v>59</v>
      </c>
      <c r="F5" s="35" t="s">
        <v>16</v>
      </c>
    </row>
    <row r="6" spans="1:7" ht="36" customHeight="1" x14ac:dyDescent="0.25">
      <c r="A6" s="36" t="s">
        <v>5</v>
      </c>
      <c r="B6" s="4">
        <v>0.37500994132244581</v>
      </c>
      <c r="C6" s="20">
        <v>0.25</v>
      </c>
      <c r="D6" s="5" t="s">
        <v>6</v>
      </c>
      <c r="E6" s="27" t="s">
        <v>60</v>
      </c>
      <c r="F6" s="35" t="s">
        <v>7</v>
      </c>
    </row>
    <row r="7" spans="1:7" ht="36" customHeight="1" x14ac:dyDescent="0.25">
      <c r="A7" s="34" t="s">
        <v>8</v>
      </c>
      <c r="B7" s="4">
        <v>0.25829114475003589</v>
      </c>
      <c r="C7" s="20">
        <v>0.27</v>
      </c>
      <c r="D7" s="5" t="s">
        <v>4</v>
      </c>
      <c r="E7" s="79" t="s">
        <v>61</v>
      </c>
      <c r="F7" s="35" t="s">
        <v>9</v>
      </c>
    </row>
    <row r="8" spans="1:7" ht="37.5" x14ac:dyDescent="0.25">
      <c r="A8" s="37" t="s">
        <v>46</v>
      </c>
      <c r="B8" s="4">
        <v>0</v>
      </c>
      <c r="C8" s="20">
        <v>0.01</v>
      </c>
      <c r="D8" s="5" t="s">
        <v>6</v>
      </c>
      <c r="E8" s="29" t="s">
        <v>18</v>
      </c>
      <c r="F8" s="35" t="s">
        <v>19</v>
      </c>
    </row>
    <row r="9" spans="1:7" ht="35.25" customHeight="1" x14ac:dyDescent="0.25">
      <c r="A9" s="34" t="s">
        <v>10</v>
      </c>
      <c r="B9" s="4">
        <v>0.11600983284774863</v>
      </c>
      <c r="C9" s="20">
        <v>0.05</v>
      </c>
      <c r="D9" s="5" t="s">
        <v>6</v>
      </c>
      <c r="E9" s="79" t="s">
        <v>62</v>
      </c>
      <c r="F9" s="38" t="s">
        <v>11</v>
      </c>
    </row>
    <row r="10" spans="1:7" ht="35.25" customHeight="1" x14ac:dyDescent="0.25">
      <c r="A10" s="39" t="s">
        <v>12</v>
      </c>
      <c r="B10" s="7"/>
      <c r="C10" s="20"/>
      <c r="D10" s="6"/>
      <c r="E10" s="29"/>
      <c r="F10" s="38"/>
    </row>
    <row r="11" spans="1:7" ht="35.25" customHeight="1" thickBot="1" x14ac:dyDescent="0.3">
      <c r="A11" s="40" t="s">
        <v>13</v>
      </c>
      <c r="B11" s="41">
        <v>0.21086420394497524</v>
      </c>
      <c r="C11" s="28">
        <v>0.2</v>
      </c>
      <c r="D11" s="42" t="s">
        <v>4</v>
      </c>
      <c r="E11" s="43" t="s">
        <v>21</v>
      </c>
      <c r="F11" s="44" t="s">
        <v>23</v>
      </c>
    </row>
    <row r="12" spans="1:7" ht="24.75" customHeight="1" thickBot="1" x14ac:dyDescent="0.3">
      <c r="B12" s="10"/>
      <c r="C12" s="10"/>
    </row>
    <row r="13" spans="1:7" ht="72.75" customHeight="1" thickBot="1" x14ac:dyDescent="0.3">
      <c r="A13" s="106" t="s">
        <v>51</v>
      </c>
      <c r="B13" s="107"/>
      <c r="C13" s="107"/>
      <c r="D13" s="107"/>
      <c r="E13" s="107"/>
      <c r="F13" s="108"/>
    </row>
    <row r="14" spans="1:7" ht="51.75" customHeight="1" thickBot="1" x14ac:dyDescent="0.3">
      <c r="A14" s="103" t="s">
        <v>14</v>
      </c>
      <c r="B14" s="104"/>
      <c r="C14" s="104"/>
      <c r="D14" s="104"/>
      <c r="E14" s="104"/>
      <c r="F14" s="105"/>
    </row>
    <row r="15" spans="1:7" ht="33" customHeight="1" thickBot="1" x14ac:dyDescent="0.3">
      <c r="A15" s="100" t="s">
        <v>53</v>
      </c>
      <c r="B15" s="101"/>
      <c r="C15" s="101"/>
      <c r="D15" s="101"/>
      <c r="E15" s="101"/>
      <c r="F15" s="102"/>
    </row>
    <row r="16" spans="1:7" x14ac:dyDescent="0.25">
      <c r="A16" s="18"/>
    </row>
  </sheetData>
  <mergeCells count="3">
    <mergeCell ref="A15:F15"/>
    <mergeCell ref="A14:F14"/>
    <mergeCell ref="A13:F13"/>
  </mergeCells>
  <pageMargins left="0.74803149606299213" right="0.74803149606299213" top="0.98425196850393704" bottom="0.98425196850393704" header="0.51181102362204722" footer="0.51181102362204722"/>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G18"/>
  <sheetViews>
    <sheetView rightToLeft="1" zoomScaleNormal="100" zoomScaleSheetLayoutView="115" workbookViewId="0">
      <selection activeCell="C7" sqref="C7"/>
    </sheetView>
  </sheetViews>
  <sheetFormatPr defaultColWidth="9.1796875" defaultRowHeight="12.5" x14ac:dyDescent="0.25"/>
  <cols>
    <col min="1" max="1" width="19.7265625" style="1" customWidth="1"/>
    <col min="2" max="6" width="22.1796875" style="1" customWidth="1"/>
    <col min="7" max="7" width="18.81640625" style="1" customWidth="1"/>
    <col min="8" max="10" width="14.26953125" style="1" customWidth="1"/>
    <col min="11" max="16384" width="9.1796875" style="1"/>
  </cols>
  <sheetData>
    <row r="2" spans="1:7" ht="20.25" customHeight="1" x14ac:dyDescent="0.25">
      <c r="A2" s="15" t="s">
        <v>34</v>
      </c>
      <c r="B2" s="16"/>
      <c r="C2" s="16"/>
      <c r="D2" s="16"/>
      <c r="E2" s="16"/>
      <c r="F2" s="16"/>
      <c r="G2" s="16"/>
    </row>
    <row r="3" spans="1:7" ht="13" thickBot="1" x14ac:dyDescent="0.3"/>
    <row r="4" spans="1:7" ht="67.5" customHeight="1" x14ac:dyDescent="0.25">
      <c r="A4" s="53" t="s">
        <v>0</v>
      </c>
      <c r="B4" s="54" t="s">
        <v>56</v>
      </c>
      <c r="C4" s="54" t="s">
        <v>54</v>
      </c>
      <c r="D4" s="54" t="s">
        <v>1</v>
      </c>
      <c r="E4" s="54" t="s">
        <v>15</v>
      </c>
      <c r="F4" s="55" t="s">
        <v>2</v>
      </c>
    </row>
    <row r="5" spans="1:7" ht="51.75" customHeight="1" x14ac:dyDescent="0.25">
      <c r="A5" s="56" t="s">
        <v>3</v>
      </c>
      <c r="B5" s="21">
        <v>0.25338599918950022</v>
      </c>
      <c r="C5" s="49">
        <v>0.24</v>
      </c>
      <c r="D5" s="50" t="s">
        <v>4</v>
      </c>
      <c r="E5" s="50" t="s">
        <v>25</v>
      </c>
      <c r="F5" s="57" t="s">
        <v>16</v>
      </c>
    </row>
    <row r="6" spans="1:7" ht="36.75" customHeight="1" x14ac:dyDescent="0.25">
      <c r="A6" s="58" t="s">
        <v>5</v>
      </c>
      <c r="B6" s="21">
        <v>0.31949519507067264</v>
      </c>
      <c r="C6" s="49">
        <v>0.33</v>
      </c>
      <c r="D6" s="50" t="s">
        <v>6</v>
      </c>
      <c r="E6" s="50" t="s">
        <v>47</v>
      </c>
      <c r="F6" s="57" t="s">
        <v>7</v>
      </c>
    </row>
    <row r="7" spans="1:7" ht="36.75" customHeight="1" x14ac:dyDescent="0.25">
      <c r="A7" s="56" t="s">
        <v>8</v>
      </c>
      <c r="B7" s="21">
        <v>0.32187004190745883</v>
      </c>
      <c r="C7" s="49">
        <v>0.38</v>
      </c>
      <c r="D7" s="50" t="s">
        <v>4</v>
      </c>
      <c r="E7" s="50" t="s">
        <v>48</v>
      </c>
      <c r="F7" s="57" t="s">
        <v>29</v>
      </c>
    </row>
    <row r="8" spans="1:7" ht="36.75" customHeight="1" x14ac:dyDescent="0.25">
      <c r="A8" s="56" t="s">
        <v>55</v>
      </c>
      <c r="B8" s="21">
        <v>3.8767638353161202E-2</v>
      </c>
      <c r="C8" s="49">
        <v>0.04</v>
      </c>
      <c r="D8" s="50" t="s">
        <v>6</v>
      </c>
      <c r="E8" s="50" t="s">
        <v>26</v>
      </c>
      <c r="F8" s="57" t="s">
        <v>27</v>
      </c>
    </row>
    <row r="9" spans="1:7" ht="36.75" customHeight="1" x14ac:dyDescent="0.25">
      <c r="A9" s="56" t="s">
        <v>10</v>
      </c>
      <c r="B9" s="21">
        <v>6.648112547920712E-2</v>
      </c>
      <c r="C9" s="49">
        <v>0.01</v>
      </c>
      <c r="D9" s="50" t="s">
        <v>6</v>
      </c>
      <c r="E9" s="50" t="s">
        <v>18</v>
      </c>
      <c r="F9" s="59" t="s">
        <v>11</v>
      </c>
    </row>
    <row r="10" spans="1:7" ht="36.75" customHeight="1" x14ac:dyDescent="0.25">
      <c r="A10" s="60" t="s">
        <v>12</v>
      </c>
      <c r="B10" s="22">
        <f>SUM(B5:B9)</f>
        <v>1</v>
      </c>
      <c r="C10" s="51">
        <v>1</v>
      </c>
      <c r="D10" s="52"/>
      <c r="E10" s="52"/>
      <c r="F10" s="61"/>
    </row>
    <row r="11" spans="1:7" ht="36.75" customHeight="1" thickBot="1" x14ac:dyDescent="0.3">
      <c r="A11" s="62" t="s">
        <v>13</v>
      </c>
      <c r="B11" s="63">
        <v>0.159</v>
      </c>
      <c r="C11" s="64">
        <v>0.1</v>
      </c>
      <c r="D11" s="65"/>
      <c r="E11" s="65" t="s">
        <v>28</v>
      </c>
      <c r="F11" s="66" t="s">
        <v>23</v>
      </c>
    </row>
    <row r="12" spans="1:7" ht="13" thickBot="1" x14ac:dyDescent="0.3">
      <c r="A12" s="12"/>
      <c r="B12" s="13"/>
      <c r="C12" s="14"/>
      <c r="D12" s="14"/>
    </row>
    <row r="13" spans="1:7" ht="63" customHeight="1" thickBot="1" x14ac:dyDescent="0.3">
      <c r="A13" s="115" t="s">
        <v>51</v>
      </c>
      <c r="B13" s="116"/>
      <c r="C13" s="116"/>
      <c r="D13" s="116"/>
      <c r="E13" s="116"/>
      <c r="F13" s="117"/>
    </row>
    <row r="14" spans="1:7" ht="48.75" customHeight="1" thickBot="1" x14ac:dyDescent="0.3">
      <c r="A14" s="112" t="s">
        <v>14</v>
      </c>
      <c r="B14" s="113"/>
      <c r="C14" s="113"/>
      <c r="D14" s="113"/>
      <c r="E14" s="113"/>
      <c r="F14" s="114"/>
    </row>
    <row r="15" spans="1:7" ht="34.5" customHeight="1" thickBot="1" x14ac:dyDescent="0.3">
      <c r="A15" s="109" t="s">
        <v>53</v>
      </c>
      <c r="B15" s="110"/>
      <c r="C15" s="110"/>
      <c r="D15" s="110"/>
      <c r="E15" s="110"/>
      <c r="F15" s="111"/>
    </row>
    <row r="18" spans="1:1" x14ac:dyDescent="0.25">
      <c r="A18" s="18"/>
    </row>
  </sheetData>
  <mergeCells count="3">
    <mergeCell ref="A15:F15"/>
    <mergeCell ref="A14:F14"/>
    <mergeCell ref="A13:F13"/>
  </mergeCells>
  <pageMargins left="0.70866141732283472" right="0.70866141732283472" top="0.74803149606299213" bottom="0.74803149606299213" header="0.31496062992125984" footer="0.31496062992125984"/>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G15"/>
  <sheetViews>
    <sheetView rightToLeft="1" zoomScale="115" zoomScaleNormal="115" workbookViewId="0">
      <selection activeCell="B8" sqref="B8"/>
    </sheetView>
  </sheetViews>
  <sheetFormatPr defaultColWidth="9.1796875" defaultRowHeight="12.5" x14ac:dyDescent="0.25"/>
  <cols>
    <col min="1" max="1" width="21.54296875" style="11" customWidth="1"/>
    <col min="2" max="8" width="16.1796875" style="11" customWidth="1"/>
    <col min="9" max="9" width="15.1796875" style="11" customWidth="1"/>
    <col min="10" max="16384" width="9.1796875" style="11"/>
  </cols>
  <sheetData>
    <row r="2" spans="1:7" ht="20" x14ac:dyDescent="0.4">
      <c r="A2" s="118" t="s">
        <v>33</v>
      </c>
      <c r="B2" s="118"/>
      <c r="C2" s="118"/>
      <c r="D2" s="118"/>
      <c r="E2" s="118"/>
    </row>
    <row r="3" spans="1:7" ht="13" thickBot="1" x14ac:dyDescent="0.3"/>
    <row r="4" spans="1:7" ht="42" customHeight="1" x14ac:dyDescent="0.25">
      <c r="A4" s="30" t="s">
        <v>0</v>
      </c>
      <c r="B4" s="26" t="s">
        <v>22</v>
      </c>
      <c r="C4" s="31" t="s">
        <v>37</v>
      </c>
      <c r="D4" s="32" t="s">
        <v>1</v>
      </c>
      <c r="E4" s="32" t="s">
        <v>15</v>
      </c>
      <c r="F4" s="33" t="s">
        <v>2</v>
      </c>
    </row>
    <row r="5" spans="1:7" ht="34" customHeight="1" x14ac:dyDescent="0.25">
      <c r="A5" s="34" t="s">
        <v>3</v>
      </c>
      <c r="B5" s="4">
        <v>0</v>
      </c>
      <c r="C5" s="23">
        <v>0</v>
      </c>
      <c r="D5" s="5" t="s">
        <v>4</v>
      </c>
      <c r="E5" s="17" t="s">
        <v>18</v>
      </c>
      <c r="F5" s="35" t="s">
        <v>24</v>
      </c>
    </row>
    <row r="6" spans="1:7" ht="40" x14ac:dyDescent="0.25">
      <c r="A6" s="36" t="s">
        <v>5</v>
      </c>
      <c r="B6" s="4">
        <v>0.8</v>
      </c>
      <c r="C6" s="23">
        <v>0.8</v>
      </c>
      <c r="D6" s="5" t="s">
        <v>6</v>
      </c>
      <c r="E6" s="17" t="s">
        <v>40</v>
      </c>
      <c r="F6" s="35" t="s">
        <v>7</v>
      </c>
    </row>
    <row r="7" spans="1:7" ht="30" x14ac:dyDescent="0.25">
      <c r="A7" s="34" t="s">
        <v>8</v>
      </c>
      <c r="B7" s="4">
        <v>0.19</v>
      </c>
      <c r="C7" s="23">
        <v>0.18</v>
      </c>
      <c r="D7" s="5" t="s">
        <v>4</v>
      </c>
      <c r="E7" s="17" t="s">
        <v>39</v>
      </c>
      <c r="F7" s="35" t="s">
        <v>9</v>
      </c>
    </row>
    <row r="8" spans="1:7" ht="37.5" x14ac:dyDescent="0.25">
      <c r="A8" s="34" t="s">
        <v>17</v>
      </c>
      <c r="B8" s="4">
        <v>0</v>
      </c>
      <c r="C8" s="23">
        <v>0</v>
      </c>
      <c r="D8" s="5" t="s">
        <v>6</v>
      </c>
      <c r="E8" s="17" t="s">
        <v>36</v>
      </c>
      <c r="F8" s="35" t="s">
        <v>19</v>
      </c>
      <c r="G8" s="18"/>
    </row>
    <row r="9" spans="1:7" ht="26.15" customHeight="1" x14ac:dyDescent="0.25">
      <c r="A9" s="34" t="s">
        <v>10</v>
      </c>
      <c r="B9" s="4">
        <v>0.01</v>
      </c>
      <c r="C9" s="24">
        <v>0.02</v>
      </c>
      <c r="D9" s="5" t="s">
        <v>6</v>
      </c>
      <c r="E9" s="17" t="s">
        <v>42</v>
      </c>
      <c r="F9" s="38" t="s">
        <v>11</v>
      </c>
    </row>
    <row r="10" spans="1:7" ht="21.65" customHeight="1" x14ac:dyDescent="0.25">
      <c r="A10" s="39" t="s">
        <v>12</v>
      </c>
      <c r="B10" s="7">
        <f>SUM(B5:B9)</f>
        <v>1</v>
      </c>
      <c r="C10" s="25">
        <v>1</v>
      </c>
      <c r="D10" s="6"/>
      <c r="E10" s="8"/>
      <c r="F10" s="38"/>
    </row>
    <row r="11" spans="1:7" ht="21.65" customHeight="1" thickBot="1" x14ac:dyDescent="0.3">
      <c r="A11" s="40" t="s">
        <v>13</v>
      </c>
      <c r="B11" s="41">
        <v>0.05</v>
      </c>
      <c r="C11" s="67">
        <v>0.05</v>
      </c>
      <c r="D11" s="42" t="s">
        <v>4</v>
      </c>
      <c r="E11" s="68" t="s">
        <v>41</v>
      </c>
      <c r="F11" s="44" t="s">
        <v>23</v>
      </c>
    </row>
    <row r="12" spans="1:7" ht="13" thickBot="1" x14ac:dyDescent="0.3"/>
    <row r="13" spans="1:7" ht="55.5" customHeight="1" thickBot="1" x14ac:dyDescent="0.3">
      <c r="A13" s="115" t="s">
        <v>51</v>
      </c>
      <c r="B13" s="116"/>
      <c r="C13" s="116"/>
      <c r="D13" s="116"/>
      <c r="E13" s="116"/>
      <c r="F13" s="117"/>
    </row>
    <row r="14" spans="1:7" ht="55.5" customHeight="1" thickBot="1" x14ac:dyDescent="0.3">
      <c r="A14" s="112" t="s">
        <v>14</v>
      </c>
      <c r="B14" s="113"/>
      <c r="C14" s="113"/>
      <c r="D14" s="113"/>
      <c r="E14" s="113"/>
      <c r="F14" s="114"/>
    </row>
    <row r="15" spans="1:7" ht="55.5" customHeight="1" thickBot="1" x14ac:dyDescent="0.3">
      <c r="A15" s="109" t="s">
        <v>53</v>
      </c>
      <c r="B15" s="110"/>
      <c r="C15" s="110"/>
      <c r="D15" s="110"/>
      <c r="E15" s="110"/>
      <c r="F15" s="111"/>
    </row>
  </sheetData>
  <mergeCells count="4">
    <mergeCell ref="A13:F13"/>
    <mergeCell ref="A14:F14"/>
    <mergeCell ref="A15:F15"/>
    <mergeCell ref="A2:E2"/>
  </mergeCells>
  <pageMargins left="0.7" right="0.7" top="0.75" bottom="0.75" header="0.3" footer="0.3"/>
  <pageSetup paperSize="9"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4"/>
  <sheetViews>
    <sheetView rightToLeft="1" zoomScale="130" zoomScaleNormal="130" workbookViewId="0">
      <selection activeCell="E10" sqref="E10"/>
    </sheetView>
  </sheetViews>
  <sheetFormatPr defaultColWidth="9.1796875" defaultRowHeight="12.5" x14ac:dyDescent="0.25"/>
  <cols>
    <col min="1" max="1" width="38.7265625" style="11" bestFit="1" customWidth="1"/>
    <col min="2" max="2" width="26.7265625" style="11" customWidth="1"/>
    <col min="3" max="9" width="14.54296875" style="11" customWidth="1"/>
    <col min="10" max="10" width="9.81640625" style="11" customWidth="1"/>
    <col min="11" max="16384" width="9.1796875" style="11"/>
  </cols>
  <sheetData>
    <row r="1" spans="1:7" ht="20" x14ac:dyDescent="0.4">
      <c r="A1" s="118" t="s">
        <v>32</v>
      </c>
      <c r="B1" s="118"/>
      <c r="C1" s="118"/>
      <c r="D1" s="118"/>
      <c r="E1" s="118"/>
      <c r="F1" s="118"/>
      <c r="G1" s="118"/>
    </row>
    <row r="2" spans="1:7" ht="13" thickBot="1" x14ac:dyDescent="0.3"/>
    <row r="3" spans="1:7" ht="39" x14ac:dyDescent="0.25">
      <c r="A3" s="30" t="s">
        <v>0</v>
      </c>
      <c r="B3" s="26" t="s">
        <v>22</v>
      </c>
      <c r="C3" s="31" t="s">
        <v>37</v>
      </c>
      <c r="D3" s="32" t="s">
        <v>1</v>
      </c>
      <c r="E3" s="32" t="s">
        <v>15</v>
      </c>
      <c r="F3" s="33" t="s">
        <v>2</v>
      </c>
    </row>
    <row r="4" spans="1:7" ht="42.65" customHeight="1" x14ac:dyDescent="0.25">
      <c r="A4" s="34" t="s">
        <v>3</v>
      </c>
      <c r="B4" s="4">
        <v>0.94873174108108305</v>
      </c>
      <c r="C4" s="23">
        <v>0.94</v>
      </c>
      <c r="D4" s="5" t="s">
        <v>4</v>
      </c>
      <c r="E4" s="23" t="s">
        <v>35</v>
      </c>
      <c r="F4" s="70" t="s">
        <v>24</v>
      </c>
    </row>
    <row r="5" spans="1:7" ht="42.65" customHeight="1" x14ac:dyDescent="0.25">
      <c r="A5" s="36" t="s">
        <v>5</v>
      </c>
      <c r="B5" s="4">
        <v>0.39</v>
      </c>
      <c r="C5" s="23">
        <v>0.2</v>
      </c>
      <c r="D5" s="5" t="s">
        <v>6</v>
      </c>
      <c r="E5" s="80" t="s">
        <v>45</v>
      </c>
      <c r="F5" s="71" t="s">
        <v>11</v>
      </c>
    </row>
    <row r="6" spans="1:7" ht="42.65" customHeight="1" x14ac:dyDescent="0.25">
      <c r="A6" s="34" t="s">
        <v>8</v>
      </c>
      <c r="B6" s="4">
        <v>0.10763587856239018</v>
      </c>
      <c r="C6" s="23">
        <v>0.06</v>
      </c>
      <c r="D6" s="5" t="s">
        <v>4</v>
      </c>
      <c r="E6" s="80" t="s">
        <v>63</v>
      </c>
      <c r="F6" s="35" t="s">
        <v>9</v>
      </c>
    </row>
    <row r="7" spans="1:7" ht="42.65" customHeight="1" x14ac:dyDescent="0.25">
      <c r="A7" s="37" t="s">
        <v>49</v>
      </c>
      <c r="B7" s="4">
        <v>0</v>
      </c>
      <c r="C7" s="23">
        <v>0</v>
      </c>
      <c r="D7" s="5" t="s">
        <v>6</v>
      </c>
      <c r="E7" s="23" t="s">
        <v>36</v>
      </c>
      <c r="F7" s="35"/>
    </row>
    <row r="8" spans="1:7" ht="42.65" customHeight="1" x14ac:dyDescent="0.25">
      <c r="A8" s="34" t="s">
        <v>10</v>
      </c>
      <c r="B8" s="4">
        <v>0.17</v>
      </c>
      <c r="C8" s="24">
        <v>0.05</v>
      </c>
      <c r="D8" s="5" t="s">
        <v>6</v>
      </c>
      <c r="E8" s="80" t="s">
        <v>64</v>
      </c>
      <c r="F8" s="35" t="s">
        <v>11</v>
      </c>
    </row>
    <row r="9" spans="1:7" ht="42.65" customHeight="1" x14ac:dyDescent="0.25">
      <c r="A9" s="39" t="s">
        <v>12</v>
      </c>
      <c r="B9" s="7">
        <f>SUM(B4:B8)</f>
        <v>1.6163676196434731</v>
      </c>
      <c r="C9" s="25">
        <f>SUM(C4:C8)</f>
        <v>1.25</v>
      </c>
      <c r="D9" s="6"/>
      <c r="E9" s="23"/>
      <c r="F9" s="72"/>
    </row>
    <row r="10" spans="1:7" ht="42.65" customHeight="1" thickBot="1" x14ac:dyDescent="0.3">
      <c r="A10" s="40" t="s">
        <v>13</v>
      </c>
      <c r="B10" s="41">
        <v>0.2790798743900948</v>
      </c>
      <c r="C10" s="41">
        <v>0.28000000000000003</v>
      </c>
      <c r="D10" s="42" t="s">
        <v>4</v>
      </c>
      <c r="E10" s="73" t="s">
        <v>38</v>
      </c>
      <c r="F10" s="74" t="s">
        <v>23</v>
      </c>
    </row>
    <row r="11" spans="1:7" ht="13" thickBot="1" x14ac:dyDescent="0.3"/>
    <row r="12" spans="1:7" ht="47.25" customHeight="1" thickBot="1" x14ac:dyDescent="0.3">
      <c r="A12" s="115" t="s">
        <v>51</v>
      </c>
      <c r="B12" s="116"/>
      <c r="C12" s="116"/>
      <c r="D12" s="116"/>
      <c r="E12" s="116"/>
      <c r="F12" s="117"/>
    </row>
    <row r="13" spans="1:7" ht="47.25" customHeight="1" thickBot="1" x14ac:dyDescent="0.3">
      <c r="A13" s="112" t="s">
        <v>14</v>
      </c>
      <c r="B13" s="113"/>
      <c r="C13" s="113"/>
      <c r="D13" s="113"/>
      <c r="E13" s="113"/>
      <c r="F13" s="114"/>
    </row>
    <row r="14" spans="1:7" ht="47.25" customHeight="1" thickBot="1" x14ac:dyDescent="0.3">
      <c r="A14" s="109" t="s">
        <v>53</v>
      </c>
      <c r="B14" s="110"/>
      <c r="C14" s="110"/>
      <c r="D14" s="110"/>
      <c r="E14" s="110"/>
      <c r="F14" s="111"/>
    </row>
  </sheetData>
  <mergeCells count="4">
    <mergeCell ref="A12:F12"/>
    <mergeCell ref="A13:F13"/>
    <mergeCell ref="A14:F14"/>
    <mergeCell ref="A1:G1"/>
  </mergeCells>
  <pageMargins left="0.7" right="0.7" top="0.75" bottom="0.75" header="0.3" footer="0.3"/>
  <pageSetup paperSize="9"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9"/>
  <sheetViews>
    <sheetView rightToLeft="1" tabSelected="1" workbookViewId="0">
      <selection activeCell="A2" sqref="A2:C2"/>
    </sheetView>
  </sheetViews>
  <sheetFormatPr defaultColWidth="30.7265625" defaultRowHeight="15.5" x14ac:dyDescent="0.35"/>
  <cols>
    <col min="1" max="1" width="59.81640625" style="81" customWidth="1"/>
    <col min="2" max="4" width="15.7265625" style="81" customWidth="1"/>
    <col min="5" max="5" width="15.7265625" style="84" customWidth="1"/>
    <col min="6" max="6" width="25.54296875" style="81" customWidth="1"/>
    <col min="7" max="10" width="11.1796875" style="81" customWidth="1"/>
    <col min="11" max="251" width="9.1796875" style="81" customWidth="1"/>
    <col min="252" max="252" width="59.1796875" style="81" bestFit="1" customWidth="1"/>
    <col min="253" max="253" width="26.453125" style="81" customWidth="1"/>
    <col min="254" max="254" width="20.1796875" style="81" customWidth="1"/>
    <col min="255" max="255" width="28.7265625" style="81" customWidth="1"/>
    <col min="256" max="256" width="30.7265625" style="81"/>
    <col min="257" max="257" width="59.81640625" style="81" customWidth="1"/>
    <col min="258" max="261" width="15.7265625" style="81" customWidth="1"/>
    <col min="262" max="262" width="25.54296875" style="81" customWidth="1"/>
    <col min="263" max="266" width="11.1796875" style="81" customWidth="1"/>
    <col min="267" max="507" width="9.1796875" style="81" customWidth="1"/>
    <col min="508" max="508" width="59.1796875" style="81" bestFit="1" customWidth="1"/>
    <col min="509" max="509" width="26.453125" style="81" customWidth="1"/>
    <col min="510" max="510" width="20.1796875" style="81" customWidth="1"/>
    <col min="511" max="511" width="28.7265625" style="81" customWidth="1"/>
    <col min="512" max="512" width="30.7265625" style="81"/>
    <col min="513" max="513" width="59.81640625" style="81" customWidth="1"/>
    <col min="514" max="517" width="15.7265625" style="81" customWidth="1"/>
    <col min="518" max="518" width="25.54296875" style="81" customWidth="1"/>
    <col min="519" max="522" width="11.1796875" style="81" customWidth="1"/>
    <col min="523" max="763" width="9.1796875" style="81" customWidth="1"/>
    <col min="764" max="764" width="59.1796875" style="81" bestFit="1" customWidth="1"/>
    <col min="765" max="765" width="26.453125" style="81" customWidth="1"/>
    <col min="766" max="766" width="20.1796875" style="81" customWidth="1"/>
    <col min="767" max="767" width="28.7265625" style="81" customWidth="1"/>
    <col min="768" max="768" width="30.7265625" style="81"/>
    <col min="769" max="769" width="59.81640625" style="81" customWidth="1"/>
    <col min="770" max="773" width="15.7265625" style="81" customWidth="1"/>
    <col min="774" max="774" width="25.54296875" style="81" customWidth="1"/>
    <col min="775" max="778" width="11.1796875" style="81" customWidth="1"/>
    <col min="779" max="1019" width="9.1796875" style="81" customWidth="1"/>
    <col min="1020" max="1020" width="59.1796875" style="81" bestFit="1" customWidth="1"/>
    <col min="1021" max="1021" width="26.453125" style="81" customWidth="1"/>
    <col min="1022" max="1022" width="20.1796875" style="81" customWidth="1"/>
    <col min="1023" max="1023" width="28.7265625" style="81" customWidth="1"/>
    <col min="1024" max="1024" width="30.7265625" style="81"/>
    <col min="1025" max="1025" width="59.81640625" style="81" customWidth="1"/>
    <col min="1026" max="1029" width="15.7265625" style="81" customWidth="1"/>
    <col min="1030" max="1030" width="25.54296875" style="81" customWidth="1"/>
    <col min="1031" max="1034" width="11.1796875" style="81" customWidth="1"/>
    <col min="1035" max="1275" width="9.1796875" style="81" customWidth="1"/>
    <col min="1276" max="1276" width="59.1796875" style="81" bestFit="1" customWidth="1"/>
    <col min="1277" max="1277" width="26.453125" style="81" customWidth="1"/>
    <col min="1278" max="1278" width="20.1796875" style="81" customWidth="1"/>
    <col min="1279" max="1279" width="28.7265625" style="81" customWidth="1"/>
    <col min="1280" max="1280" width="30.7265625" style="81"/>
    <col min="1281" max="1281" width="59.81640625" style="81" customWidth="1"/>
    <col min="1282" max="1285" width="15.7265625" style="81" customWidth="1"/>
    <col min="1286" max="1286" width="25.54296875" style="81" customWidth="1"/>
    <col min="1287" max="1290" width="11.1796875" style="81" customWidth="1"/>
    <col min="1291" max="1531" width="9.1796875" style="81" customWidth="1"/>
    <col min="1532" max="1532" width="59.1796875" style="81" bestFit="1" customWidth="1"/>
    <col min="1533" max="1533" width="26.453125" style="81" customWidth="1"/>
    <col min="1534" max="1534" width="20.1796875" style="81" customWidth="1"/>
    <col min="1535" max="1535" width="28.7265625" style="81" customWidth="1"/>
    <col min="1536" max="1536" width="30.7265625" style="81"/>
    <col min="1537" max="1537" width="59.81640625" style="81" customWidth="1"/>
    <col min="1538" max="1541" width="15.7265625" style="81" customWidth="1"/>
    <col min="1542" max="1542" width="25.54296875" style="81" customWidth="1"/>
    <col min="1543" max="1546" width="11.1796875" style="81" customWidth="1"/>
    <col min="1547" max="1787" width="9.1796875" style="81" customWidth="1"/>
    <col min="1788" max="1788" width="59.1796875" style="81" bestFit="1" customWidth="1"/>
    <col min="1789" max="1789" width="26.453125" style="81" customWidth="1"/>
    <col min="1790" max="1790" width="20.1796875" style="81" customWidth="1"/>
    <col min="1791" max="1791" width="28.7265625" style="81" customWidth="1"/>
    <col min="1792" max="1792" width="30.7265625" style="81"/>
    <col min="1793" max="1793" width="59.81640625" style="81" customWidth="1"/>
    <col min="1794" max="1797" width="15.7265625" style="81" customWidth="1"/>
    <col min="1798" max="1798" width="25.54296875" style="81" customWidth="1"/>
    <col min="1799" max="1802" width="11.1796875" style="81" customWidth="1"/>
    <col min="1803" max="2043" width="9.1796875" style="81" customWidth="1"/>
    <col min="2044" max="2044" width="59.1796875" style="81" bestFit="1" customWidth="1"/>
    <col min="2045" max="2045" width="26.453125" style="81" customWidth="1"/>
    <col min="2046" max="2046" width="20.1796875" style="81" customWidth="1"/>
    <col min="2047" max="2047" width="28.7265625" style="81" customWidth="1"/>
    <col min="2048" max="2048" width="30.7265625" style="81"/>
    <col min="2049" max="2049" width="59.81640625" style="81" customWidth="1"/>
    <col min="2050" max="2053" width="15.7265625" style="81" customWidth="1"/>
    <col min="2054" max="2054" width="25.54296875" style="81" customWidth="1"/>
    <col min="2055" max="2058" width="11.1796875" style="81" customWidth="1"/>
    <col min="2059" max="2299" width="9.1796875" style="81" customWidth="1"/>
    <col min="2300" max="2300" width="59.1796875" style="81" bestFit="1" customWidth="1"/>
    <col min="2301" max="2301" width="26.453125" style="81" customWidth="1"/>
    <col min="2302" max="2302" width="20.1796875" style="81" customWidth="1"/>
    <col min="2303" max="2303" width="28.7265625" style="81" customWidth="1"/>
    <col min="2304" max="2304" width="30.7265625" style="81"/>
    <col min="2305" max="2305" width="59.81640625" style="81" customWidth="1"/>
    <col min="2306" max="2309" width="15.7265625" style="81" customWidth="1"/>
    <col min="2310" max="2310" width="25.54296875" style="81" customWidth="1"/>
    <col min="2311" max="2314" width="11.1796875" style="81" customWidth="1"/>
    <col min="2315" max="2555" width="9.1796875" style="81" customWidth="1"/>
    <col min="2556" max="2556" width="59.1796875" style="81" bestFit="1" customWidth="1"/>
    <col min="2557" max="2557" width="26.453125" style="81" customWidth="1"/>
    <col min="2558" max="2558" width="20.1796875" style="81" customWidth="1"/>
    <col min="2559" max="2559" width="28.7265625" style="81" customWidth="1"/>
    <col min="2560" max="2560" width="30.7265625" style="81"/>
    <col min="2561" max="2561" width="59.81640625" style="81" customWidth="1"/>
    <col min="2562" max="2565" width="15.7265625" style="81" customWidth="1"/>
    <col min="2566" max="2566" width="25.54296875" style="81" customWidth="1"/>
    <col min="2567" max="2570" width="11.1796875" style="81" customWidth="1"/>
    <col min="2571" max="2811" width="9.1796875" style="81" customWidth="1"/>
    <col min="2812" max="2812" width="59.1796875" style="81" bestFit="1" customWidth="1"/>
    <col min="2813" max="2813" width="26.453125" style="81" customWidth="1"/>
    <col min="2814" max="2814" width="20.1796875" style="81" customWidth="1"/>
    <col min="2815" max="2815" width="28.7265625" style="81" customWidth="1"/>
    <col min="2816" max="2816" width="30.7265625" style="81"/>
    <col min="2817" max="2817" width="59.81640625" style="81" customWidth="1"/>
    <col min="2818" max="2821" width="15.7265625" style="81" customWidth="1"/>
    <col min="2822" max="2822" width="25.54296875" style="81" customWidth="1"/>
    <col min="2823" max="2826" width="11.1796875" style="81" customWidth="1"/>
    <col min="2827" max="3067" width="9.1796875" style="81" customWidth="1"/>
    <col min="3068" max="3068" width="59.1796875" style="81" bestFit="1" customWidth="1"/>
    <col min="3069" max="3069" width="26.453125" style="81" customWidth="1"/>
    <col min="3070" max="3070" width="20.1796875" style="81" customWidth="1"/>
    <col min="3071" max="3071" width="28.7265625" style="81" customWidth="1"/>
    <col min="3072" max="3072" width="30.7265625" style="81"/>
    <col min="3073" max="3073" width="59.81640625" style="81" customWidth="1"/>
    <col min="3074" max="3077" width="15.7265625" style="81" customWidth="1"/>
    <col min="3078" max="3078" width="25.54296875" style="81" customWidth="1"/>
    <col min="3079" max="3082" width="11.1796875" style="81" customWidth="1"/>
    <col min="3083" max="3323" width="9.1796875" style="81" customWidth="1"/>
    <col min="3324" max="3324" width="59.1796875" style="81" bestFit="1" customWidth="1"/>
    <col min="3325" max="3325" width="26.453125" style="81" customWidth="1"/>
    <col min="3326" max="3326" width="20.1796875" style="81" customWidth="1"/>
    <col min="3327" max="3327" width="28.7265625" style="81" customWidth="1"/>
    <col min="3328" max="3328" width="30.7265625" style="81"/>
    <col min="3329" max="3329" width="59.81640625" style="81" customWidth="1"/>
    <col min="3330" max="3333" width="15.7265625" style="81" customWidth="1"/>
    <col min="3334" max="3334" width="25.54296875" style="81" customWidth="1"/>
    <col min="3335" max="3338" width="11.1796875" style="81" customWidth="1"/>
    <col min="3339" max="3579" width="9.1796875" style="81" customWidth="1"/>
    <col min="3580" max="3580" width="59.1796875" style="81" bestFit="1" customWidth="1"/>
    <col min="3581" max="3581" width="26.453125" style="81" customWidth="1"/>
    <col min="3582" max="3582" width="20.1796875" style="81" customWidth="1"/>
    <col min="3583" max="3583" width="28.7265625" style="81" customWidth="1"/>
    <col min="3584" max="3584" width="30.7265625" style="81"/>
    <col min="3585" max="3585" width="59.81640625" style="81" customWidth="1"/>
    <col min="3586" max="3589" width="15.7265625" style="81" customWidth="1"/>
    <col min="3590" max="3590" width="25.54296875" style="81" customWidth="1"/>
    <col min="3591" max="3594" width="11.1796875" style="81" customWidth="1"/>
    <col min="3595" max="3835" width="9.1796875" style="81" customWidth="1"/>
    <col min="3836" max="3836" width="59.1796875" style="81" bestFit="1" customWidth="1"/>
    <col min="3837" max="3837" width="26.453125" style="81" customWidth="1"/>
    <col min="3838" max="3838" width="20.1796875" style="81" customWidth="1"/>
    <col min="3839" max="3839" width="28.7265625" style="81" customWidth="1"/>
    <col min="3840" max="3840" width="30.7265625" style="81"/>
    <col min="3841" max="3841" width="59.81640625" style="81" customWidth="1"/>
    <col min="3842" max="3845" width="15.7265625" style="81" customWidth="1"/>
    <col min="3846" max="3846" width="25.54296875" style="81" customWidth="1"/>
    <col min="3847" max="3850" width="11.1796875" style="81" customWidth="1"/>
    <col min="3851" max="4091" width="9.1796875" style="81" customWidth="1"/>
    <col min="4092" max="4092" width="59.1796875" style="81" bestFit="1" customWidth="1"/>
    <col min="4093" max="4093" width="26.453125" style="81" customWidth="1"/>
    <col min="4094" max="4094" width="20.1796875" style="81" customWidth="1"/>
    <col min="4095" max="4095" width="28.7265625" style="81" customWidth="1"/>
    <col min="4096" max="4096" width="30.7265625" style="81"/>
    <col min="4097" max="4097" width="59.81640625" style="81" customWidth="1"/>
    <col min="4098" max="4101" width="15.7265625" style="81" customWidth="1"/>
    <col min="4102" max="4102" width="25.54296875" style="81" customWidth="1"/>
    <col min="4103" max="4106" width="11.1796875" style="81" customWidth="1"/>
    <col min="4107" max="4347" width="9.1796875" style="81" customWidth="1"/>
    <col min="4348" max="4348" width="59.1796875" style="81" bestFit="1" customWidth="1"/>
    <col min="4349" max="4349" width="26.453125" style="81" customWidth="1"/>
    <col min="4350" max="4350" width="20.1796875" style="81" customWidth="1"/>
    <col min="4351" max="4351" width="28.7265625" style="81" customWidth="1"/>
    <col min="4352" max="4352" width="30.7265625" style="81"/>
    <col min="4353" max="4353" width="59.81640625" style="81" customWidth="1"/>
    <col min="4354" max="4357" width="15.7265625" style="81" customWidth="1"/>
    <col min="4358" max="4358" width="25.54296875" style="81" customWidth="1"/>
    <col min="4359" max="4362" width="11.1796875" style="81" customWidth="1"/>
    <col min="4363" max="4603" width="9.1796875" style="81" customWidth="1"/>
    <col min="4604" max="4604" width="59.1796875" style="81" bestFit="1" customWidth="1"/>
    <col min="4605" max="4605" width="26.453125" style="81" customWidth="1"/>
    <col min="4606" max="4606" width="20.1796875" style="81" customWidth="1"/>
    <col min="4607" max="4607" width="28.7265625" style="81" customWidth="1"/>
    <col min="4608" max="4608" width="30.7265625" style="81"/>
    <col min="4609" max="4609" width="59.81640625" style="81" customWidth="1"/>
    <col min="4610" max="4613" width="15.7265625" style="81" customWidth="1"/>
    <col min="4614" max="4614" width="25.54296875" style="81" customWidth="1"/>
    <col min="4615" max="4618" width="11.1796875" style="81" customWidth="1"/>
    <col min="4619" max="4859" width="9.1796875" style="81" customWidth="1"/>
    <col min="4860" max="4860" width="59.1796875" style="81" bestFit="1" customWidth="1"/>
    <col min="4861" max="4861" width="26.453125" style="81" customWidth="1"/>
    <col min="4862" max="4862" width="20.1796875" style="81" customWidth="1"/>
    <col min="4863" max="4863" width="28.7265625" style="81" customWidth="1"/>
    <col min="4864" max="4864" width="30.7265625" style="81"/>
    <col min="4865" max="4865" width="59.81640625" style="81" customWidth="1"/>
    <col min="4866" max="4869" width="15.7265625" style="81" customWidth="1"/>
    <col min="4870" max="4870" width="25.54296875" style="81" customWidth="1"/>
    <col min="4871" max="4874" width="11.1796875" style="81" customWidth="1"/>
    <col min="4875" max="5115" width="9.1796875" style="81" customWidth="1"/>
    <col min="5116" max="5116" width="59.1796875" style="81" bestFit="1" customWidth="1"/>
    <col min="5117" max="5117" width="26.453125" style="81" customWidth="1"/>
    <col min="5118" max="5118" width="20.1796875" style="81" customWidth="1"/>
    <col min="5119" max="5119" width="28.7265625" style="81" customWidth="1"/>
    <col min="5120" max="5120" width="30.7265625" style="81"/>
    <col min="5121" max="5121" width="59.81640625" style="81" customWidth="1"/>
    <col min="5122" max="5125" width="15.7265625" style="81" customWidth="1"/>
    <col min="5126" max="5126" width="25.54296875" style="81" customWidth="1"/>
    <col min="5127" max="5130" width="11.1796875" style="81" customWidth="1"/>
    <col min="5131" max="5371" width="9.1796875" style="81" customWidth="1"/>
    <col min="5372" max="5372" width="59.1796875" style="81" bestFit="1" customWidth="1"/>
    <col min="5373" max="5373" width="26.453125" style="81" customWidth="1"/>
    <col min="5374" max="5374" width="20.1796875" style="81" customWidth="1"/>
    <col min="5375" max="5375" width="28.7265625" style="81" customWidth="1"/>
    <col min="5376" max="5376" width="30.7265625" style="81"/>
    <col min="5377" max="5377" width="59.81640625" style="81" customWidth="1"/>
    <col min="5378" max="5381" width="15.7265625" style="81" customWidth="1"/>
    <col min="5382" max="5382" width="25.54296875" style="81" customWidth="1"/>
    <col min="5383" max="5386" width="11.1796875" style="81" customWidth="1"/>
    <col min="5387" max="5627" width="9.1796875" style="81" customWidth="1"/>
    <col min="5628" max="5628" width="59.1796875" style="81" bestFit="1" customWidth="1"/>
    <col min="5629" max="5629" width="26.453125" style="81" customWidth="1"/>
    <col min="5630" max="5630" width="20.1796875" style="81" customWidth="1"/>
    <col min="5631" max="5631" width="28.7265625" style="81" customWidth="1"/>
    <col min="5632" max="5632" width="30.7265625" style="81"/>
    <col min="5633" max="5633" width="59.81640625" style="81" customWidth="1"/>
    <col min="5634" max="5637" width="15.7265625" style="81" customWidth="1"/>
    <col min="5638" max="5638" width="25.54296875" style="81" customWidth="1"/>
    <col min="5639" max="5642" width="11.1796875" style="81" customWidth="1"/>
    <col min="5643" max="5883" width="9.1796875" style="81" customWidth="1"/>
    <col min="5884" max="5884" width="59.1796875" style="81" bestFit="1" customWidth="1"/>
    <col min="5885" max="5885" width="26.453125" style="81" customWidth="1"/>
    <col min="5886" max="5886" width="20.1796875" style="81" customWidth="1"/>
    <col min="5887" max="5887" width="28.7265625" style="81" customWidth="1"/>
    <col min="5888" max="5888" width="30.7265625" style="81"/>
    <col min="5889" max="5889" width="59.81640625" style="81" customWidth="1"/>
    <col min="5890" max="5893" width="15.7265625" style="81" customWidth="1"/>
    <col min="5894" max="5894" width="25.54296875" style="81" customWidth="1"/>
    <col min="5895" max="5898" width="11.1796875" style="81" customWidth="1"/>
    <col min="5899" max="6139" width="9.1796875" style="81" customWidth="1"/>
    <col min="6140" max="6140" width="59.1796875" style="81" bestFit="1" customWidth="1"/>
    <col min="6141" max="6141" width="26.453125" style="81" customWidth="1"/>
    <col min="6142" max="6142" width="20.1796875" style="81" customWidth="1"/>
    <col min="6143" max="6143" width="28.7265625" style="81" customWidth="1"/>
    <col min="6144" max="6144" width="30.7265625" style="81"/>
    <col min="6145" max="6145" width="59.81640625" style="81" customWidth="1"/>
    <col min="6146" max="6149" width="15.7265625" style="81" customWidth="1"/>
    <col min="6150" max="6150" width="25.54296875" style="81" customWidth="1"/>
    <col min="6151" max="6154" width="11.1796875" style="81" customWidth="1"/>
    <col min="6155" max="6395" width="9.1796875" style="81" customWidth="1"/>
    <col min="6396" max="6396" width="59.1796875" style="81" bestFit="1" customWidth="1"/>
    <col min="6397" max="6397" width="26.453125" style="81" customWidth="1"/>
    <col min="6398" max="6398" width="20.1796875" style="81" customWidth="1"/>
    <col min="6399" max="6399" width="28.7265625" style="81" customWidth="1"/>
    <col min="6400" max="6400" width="30.7265625" style="81"/>
    <col min="6401" max="6401" width="59.81640625" style="81" customWidth="1"/>
    <col min="6402" max="6405" width="15.7265625" style="81" customWidth="1"/>
    <col min="6406" max="6406" width="25.54296875" style="81" customWidth="1"/>
    <col min="6407" max="6410" width="11.1796875" style="81" customWidth="1"/>
    <col min="6411" max="6651" width="9.1796875" style="81" customWidth="1"/>
    <col min="6652" max="6652" width="59.1796875" style="81" bestFit="1" customWidth="1"/>
    <col min="6653" max="6653" width="26.453125" style="81" customWidth="1"/>
    <col min="6654" max="6654" width="20.1796875" style="81" customWidth="1"/>
    <col min="6655" max="6655" width="28.7265625" style="81" customWidth="1"/>
    <col min="6656" max="6656" width="30.7265625" style="81"/>
    <col min="6657" max="6657" width="59.81640625" style="81" customWidth="1"/>
    <col min="6658" max="6661" width="15.7265625" style="81" customWidth="1"/>
    <col min="6662" max="6662" width="25.54296875" style="81" customWidth="1"/>
    <col min="6663" max="6666" width="11.1796875" style="81" customWidth="1"/>
    <col min="6667" max="6907" width="9.1796875" style="81" customWidth="1"/>
    <col min="6908" max="6908" width="59.1796875" style="81" bestFit="1" customWidth="1"/>
    <col min="6909" max="6909" width="26.453125" style="81" customWidth="1"/>
    <col min="6910" max="6910" width="20.1796875" style="81" customWidth="1"/>
    <col min="6911" max="6911" width="28.7265625" style="81" customWidth="1"/>
    <col min="6912" max="6912" width="30.7265625" style="81"/>
    <col min="6913" max="6913" width="59.81640625" style="81" customWidth="1"/>
    <col min="6914" max="6917" width="15.7265625" style="81" customWidth="1"/>
    <col min="6918" max="6918" width="25.54296875" style="81" customWidth="1"/>
    <col min="6919" max="6922" width="11.1796875" style="81" customWidth="1"/>
    <col min="6923" max="7163" width="9.1796875" style="81" customWidth="1"/>
    <col min="7164" max="7164" width="59.1796875" style="81" bestFit="1" customWidth="1"/>
    <col min="7165" max="7165" width="26.453125" style="81" customWidth="1"/>
    <col min="7166" max="7166" width="20.1796875" style="81" customWidth="1"/>
    <col min="7167" max="7167" width="28.7265625" style="81" customWidth="1"/>
    <col min="7168" max="7168" width="30.7265625" style="81"/>
    <col min="7169" max="7169" width="59.81640625" style="81" customWidth="1"/>
    <col min="7170" max="7173" width="15.7265625" style="81" customWidth="1"/>
    <col min="7174" max="7174" width="25.54296875" style="81" customWidth="1"/>
    <col min="7175" max="7178" width="11.1796875" style="81" customWidth="1"/>
    <col min="7179" max="7419" width="9.1796875" style="81" customWidth="1"/>
    <col min="7420" max="7420" width="59.1796875" style="81" bestFit="1" customWidth="1"/>
    <col min="7421" max="7421" width="26.453125" style="81" customWidth="1"/>
    <col min="7422" max="7422" width="20.1796875" style="81" customWidth="1"/>
    <col min="7423" max="7423" width="28.7265625" style="81" customWidth="1"/>
    <col min="7424" max="7424" width="30.7265625" style="81"/>
    <col min="7425" max="7425" width="59.81640625" style="81" customWidth="1"/>
    <col min="7426" max="7429" width="15.7265625" style="81" customWidth="1"/>
    <col min="7430" max="7430" width="25.54296875" style="81" customWidth="1"/>
    <col min="7431" max="7434" width="11.1796875" style="81" customWidth="1"/>
    <col min="7435" max="7675" width="9.1796875" style="81" customWidth="1"/>
    <col min="7676" max="7676" width="59.1796875" style="81" bestFit="1" customWidth="1"/>
    <col min="7677" max="7677" width="26.453125" style="81" customWidth="1"/>
    <col min="7678" max="7678" width="20.1796875" style="81" customWidth="1"/>
    <col min="7679" max="7679" width="28.7265625" style="81" customWidth="1"/>
    <col min="7680" max="7680" width="30.7265625" style="81"/>
    <col min="7681" max="7681" width="59.81640625" style="81" customWidth="1"/>
    <col min="7682" max="7685" width="15.7265625" style="81" customWidth="1"/>
    <col min="7686" max="7686" width="25.54296875" style="81" customWidth="1"/>
    <col min="7687" max="7690" width="11.1796875" style="81" customWidth="1"/>
    <col min="7691" max="7931" width="9.1796875" style="81" customWidth="1"/>
    <col min="7932" max="7932" width="59.1796875" style="81" bestFit="1" customWidth="1"/>
    <col min="7933" max="7933" width="26.453125" style="81" customWidth="1"/>
    <col min="7934" max="7934" width="20.1796875" style="81" customWidth="1"/>
    <col min="7935" max="7935" width="28.7265625" style="81" customWidth="1"/>
    <col min="7936" max="7936" width="30.7265625" style="81"/>
    <col min="7937" max="7937" width="59.81640625" style="81" customWidth="1"/>
    <col min="7938" max="7941" width="15.7265625" style="81" customWidth="1"/>
    <col min="7942" max="7942" width="25.54296875" style="81" customWidth="1"/>
    <col min="7943" max="7946" width="11.1796875" style="81" customWidth="1"/>
    <col min="7947" max="8187" width="9.1796875" style="81" customWidth="1"/>
    <col min="8188" max="8188" width="59.1796875" style="81" bestFit="1" customWidth="1"/>
    <col min="8189" max="8189" width="26.453125" style="81" customWidth="1"/>
    <col min="8190" max="8190" width="20.1796875" style="81" customWidth="1"/>
    <col min="8191" max="8191" width="28.7265625" style="81" customWidth="1"/>
    <col min="8192" max="8192" width="30.7265625" style="81"/>
    <col min="8193" max="8193" width="59.81640625" style="81" customWidth="1"/>
    <col min="8194" max="8197" width="15.7265625" style="81" customWidth="1"/>
    <col min="8198" max="8198" width="25.54296875" style="81" customWidth="1"/>
    <col min="8199" max="8202" width="11.1796875" style="81" customWidth="1"/>
    <col min="8203" max="8443" width="9.1796875" style="81" customWidth="1"/>
    <col min="8444" max="8444" width="59.1796875" style="81" bestFit="1" customWidth="1"/>
    <col min="8445" max="8445" width="26.453125" style="81" customWidth="1"/>
    <col min="8446" max="8446" width="20.1796875" style="81" customWidth="1"/>
    <col min="8447" max="8447" width="28.7265625" style="81" customWidth="1"/>
    <col min="8448" max="8448" width="30.7265625" style="81"/>
    <col min="8449" max="8449" width="59.81640625" style="81" customWidth="1"/>
    <col min="8450" max="8453" width="15.7265625" style="81" customWidth="1"/>
    <col min="8454" max="8454" width="25.54296875" style="81" customWidth="1"/>
    <col min="8455" max="8458" width="11.1796875" style="81" customWidth="1"/>
    <col min="8459" max="8699" width="9.1796875" style="81" customWidth="1"/>
    <col min="8700" max="8700" width="59.1796875" style="81" bestFit="1" customWidth="1"/>
    <col min="8701" max="8701" width="26.453125" style="81" customWidth="1"/>
    <col min="8702" max="8702" width="20.1796875" style="81" customWidth="1"/>
    <col min="8703" max="8703" width="28.7265625" style="81" customWidth="1"/>
    <col min="8704" max="8704" width="30.7265625" style="81"/>
    <col min="8705" max="8705" width="59.81640625" style="81" customWidth="1"/>
    <col min="8706" max="8709" width="15.7265625" style="81" customWidth="1"/>
    <col min="8710" max="8710" width="25.54296875" style="81" customWidth="1"/>
    <col min="8711" max="8714" width="11.1796875" style="81" customWidth="1"/>
    <col min="8715" max="8955" width="9.1796875" style="81" customWidth="1"/>
    <col min="8956" max="8956" width="59.1796875" style="81" bestFit="1" customWidth="1"/>
    <col min="8957" max="8957" width="26.453125" style="81" customWidth="1"/>
    <col min="8958" max="8958" width="20.1796875" style="81" customWidth="1"/>
    <col min="8959" max="8959" width="28.7265625" style="81" customWidth="1"/>
    <col min="8960" max="8960" width="30.7265625" style="81"/>
    <col min="8961" max="8961" width="59.81640625" style="81" customWidth="1"/>
    <col min="8962" max="8965" width="15.7265625" style="81" customWidth="1"/>
    <col min="8966" max="8966" width="25.54296875" style="81" customWidth="1"/>
    <col min="8967" max="8970" width="11.1796875" style="81" customWidth="1"/>
    <col min="8971" max="9211" width="9.1796875" style="81" customWidth="1"/>
    <col min="9212" max="9212" width="59.1796875" style="81" bestFit="1" customWidth="1"/>
    <col min="9213" max="9213" width="26.453125" style="81" customWidth="1"/>
    <col min="9214" max="9214" width="20.1796875" style="81" customWidth="1"/>
    <col min="9215" max="9215" width="28.7265625" style="81" customWidth="1"/>
    <col min="9216" max="9216" width="30.7265625" style="81"/>
    <col min="9217" max="9217" width="59.81640625" style="81" customWidth="1"/>
    <col min="9218" max="9221" width="15.7265625" style="81" customWidth="1"/>
    <col min="9222" max="9222" width="25.54296875" style="81" customWidth="1"/>
    <col min="9223" max="9226" width="11.1796875" style="81" customWidth="1"/>
    <col min="9227" max="9467" width="9.1796875" style="81" customWidth="1"/>
    <col min="9468" max="9468" width="59.1796875" style="81" bestFit="1" customWidth="1"/>
    <col min="9469" max="9469" width="26.453125" style="81" customWidth="1"/>
    <col min="9470" max="9470" width="20.1796875" style="81" customWidth="1"/>
    <col min="9471" max="9471" width="28.7265625" style="81" customWidth="1"/>
    <col min="9472" max="9472" width="30.7265625" style="81"/>
    <col min="9473" max="9473" width="59.81640625" style="81" customWidth="1"/>
    <col min="9474" max="9477" width="15.7265625" style="81" customWidth="1"/>
    <col min="9478" max="9478" width="25.54296875" style="81" customWidth="1"/>
    <col min="9479" max="9482" width="11.1796875" style="81" customWidth="1"/>
    <col min="9483" max="9723" width="9.1796875" style="81" customWidth="1"/>
    <col min="9724" max="9724" width="59.1796875" style="81" bestFit="1" customWidth="1"/>
    <col min="9725" max="9725" width="26.453125" style="81" customWidth="1"/>
    <col min="9726" max="9726" width="20.1796875" style="81" customWidth="1"/>
    <col min="9727" max="9727" width="28.7265625" style="81" customWidth="1"/>
    <col min="9728" max="9728" width="30.7265625" style="81"/>
    <col min="9729" max="9729" width="59.81640625" style="81" customWidth="1"/>
    <col min="9730" max="9733" width="15.7265625" style="81" customWidth="1"/>
    <col min="9734" max="9734" width="25.54296875" style="81" customWidth="1"/>
    <col min="9735" max="9738" width="11.1796875" style="81" customWidth="1"/>
    <col min="9739" max="9979" width="9.1796875" style="81" customWidth="1"/>
    <col min="9980" max="9980" width="59.1796875" style="81" bestFit="1" customWidth="1"/>
    <col min="9981" max="9981" width="26.453125" style="81" customWidth="1"/>
    <col min="9982" max="9982" width="20.1796875" style="81" customWidth="1"/>
    <col min="9983" max="9983" width="28.7265625" style="81" customWidth="1"/>
    <col min="9984" max="9984" width="30.7265625" style="81"/>
    <col min="9985" max="9985" width="59.81640625" style="81" customWidth="1"/>
    <col min="9986" max="9989" width="15.7265625" style="81" customWidth="1"/>
    <col min="9990" max="9990" width="25.54296875" style="81" customWidth="1"/>
    <col min="9991" max="9994" width="11.1796875" style="81" customWidth="1"/>
    <col min="9995" max="10235" width="9.1796875" style="81" customWidth="1"/>
    <col min="10236" max="10236" width="59.1796875" style="81" bestFit="1" customWidth="1"/>
    <col min="10237" max="10237" width="26.453125" style="81" customWidth="1"/>
    <col min="10238" max="10238" width="20.1796875" style="81" customWidth="1"/>
    <col min="10239" max="10239" width="28.7265625" style="81" customWidth="1"/>
    <col min="10240" max="10240" width="30.7265625" style="81"/>
    <col min="10241" max="10241" width="59.81640625" style="81" customWidth="1"/>
    <col min="10242" max="10245" width="15.7265625" style="81" customWidth="1"/>
    <col min="10246" max="10246" width="25.54296875" style="81" customWidth="1"/>
    <col min="10247" max="10250" width="11.1796875" style="81" customWidth="1"/>
    <col min="10251" max="10491" width="9.1796875" style="81" customWidth="1"/>
    <col min="10492" max="10492" width="59.1796875" style="81" bestFit="1" customWidth="1"/>
    <col min="10493" max="10493" width="26.453125" style="81" customWidth="1"/>
    <col min="10494" max="10494" width="20.1796875" style="81" customWidth="1"/>
    <col min="10495" max="10495" width="28.7265625" style="81" customWidth="1"/>
    <col min="10496" max="10496" width="30.7265625" style="81"/>
    <col min="10497" max="10497" width="59.81640625" style="81" customWidth="1"/>
    <col min="10498" max="10501" width="15.7265625" style="81" customWidth="1"/>
    <col min="10502" max="10502" width="25.54296875" style="81" customWidth="1"/>
    <col min="10503" max="10506" width="11.1796875" style="81" customWidth="1"/>
    <col min="10507" max="10747" width="9.1796875" style="81" customWidth="1"/>
    <col min="10748" max="10748" width="59.1796875" style="81" bestFit="1" customWidth="1"/>
    <col min="10749" max="10749" width="26.453125" style="81" customWidth="1"/>
    <col min="10750" max="10750" width="20.1796875" style="81" customWidth="1"/>
    <col min="10751" max="10751" width="28.7265625" style="81" customWidth="1"/>
    <col min="10752" max="10752" width="30.7265625" style="81"/>
    <col min="10753" max="10753" width="59.81640625" style="81" customWidth="1"/>
    <col min="10754" max="10757" width="15.7265625" style="81" customWidth="1"/>
    <col min="10758" max="10758" width="25.54296875" style="81" customWidth="1"/>
    <col min="10759" max="10762" width="11.1796875" style="81" customWidth="1"/>
    <col min="10763" max="11003" width="9.1796875" style="81" customWidth="1"/>
    <col min="11004" max="11004" width="59.1796875" style="81" bestFit="1" customWidth="1"/>
    <col min="11005" max="11005" width="26.453125" style="81" customWidth="1"/>
    <col min="11006" max="11006" width="20.1796875" style="81" customWidth="1"/>
    <col min="11007" max="11007" width="28.7265625" style="81" customWidth="1"/>
    <col min="11008" max="11008" width="30.7265625" style="81"/>
    <col min="11009" max="11009" width="59.81640625" style="81" customWidth="1"/>
    <col min="11010" max="11013" width="15.7265625" style="81" customWidth="1"/>
    <col min="11014" max="11014" width="25.54296875" style="81" customWidth="1"/>
    <col min="11015" max="11018" width="11.1796875" style="81" customWidth="1"/>
    <col min="11019" max="11259" width="9.1796875" style="81" customWidth="1"/>
    <col min="11260" max="11260" width="59.1796875" style="81" bestFit="1" customWidth="1"/>
    <col min="11261" max="11261" width="26.453125" style="81" customWidth="1"/>
    <col min="11262" max="11262" width="20.1796875" style="81" customWidth="1"/>
    <col min="11263" max="11263" width="28.7265625" style="81" customWidth="1"/>
    <col min="11264" max="11264" width="30.7265625" style="81"/>
    <col min="11265" max="11265" width="59.81640625" style="81" customWidth="1"/>
    <col min="11266" max="11269" width="15.7265625" style="81" customWidth="1"/>
    <col min="11270" max="11270" width="25.54296875" style="81" customWidth="1"/>
    <col min="11271" max="11274" width="11.1796875" style="81" customWidth="1"/>
    <col min="11275" max="11515" width="9.1796875" style="81" customWidth="1"/>
    <col min="11516" max="11516" width="59.1796875" style="81" bestFit="1" customWidth="1"/>
    <col min="11517" max="11517" width="26.453125" style="81" customWidth="1"/>
    <col min="11518" max="11518" width="20.1796875" style="81" customWidth="1"/>
    <col min="11519" max="11519" width="28.7265625" style="81" customWidth="1"/>
    <col min="11520" max="11520" width="30.7265625" style="81"/>
    <col min="11521" max="11521" width="59.81640625" style="81" customWidth="1"/>
    <col min="11522" max="11525" width="15.7265625" style="81" customWidth="1"/>
    <col min="11526" max="11526" width="25.54296875" style="81" customWidth="1"/>
    <col min="11527" max="11530" width="11.1796875" style="81" customWidth="1"/>
    <col min="11531" max="11771" width="9.1796875" style="81" customWidth="1"/>
    <col min="11772" max="11772" width="59.1796875" style="81" bestFit="1" customWidth="1"/>
    <col min="11773" max="11773" width="26.453125" style="81" customWidth="1"/>
    <col min="11774" max="11774" width="20.1796875" style="81" customWidth="1"/>
    <col min="11775" max="11775" width="28.7265625" style="81" customWidth="1"/>
    <col min="11776" max="11776" width="30.7265625" style="81"/>
    <col min="11777" max="11777" width="59.81640625" style="81" customWidth="1"/>
    <col min="11778" max="11781" width="15.7265625" style="81" customWidth="1"/>
    <col min="11782" max="11782" width="25.54296875" style="81" customWidth="1"/>
    <col min="11783" max="11786" width="11.1796875" style="81" customWidth="1"/>
    <col min="11787" max="12027" width="9.1796875" style="81" customWidth="1"/>
    <col min="12028" max="12028" width="59.1796875" style="81" bestFit="1" customWidth="1"/>
    <col min="12029" max="12029" width="26.453125" style="81" customWidth="1"/>
    <col min="12030" max="12030" width="20.1796875" style="81" customWidth="1"/>
    <col min="12031" max="12031" width="28.7265625" style="81" customWidth="1"/>
    <col min="12032" max="12032" width="30.7265625" style="81"/>
    <col min="12033" max="12033" width="59.81640625" style="81" customWidth="1"/>
    <col min="12034" max="12037" width="15.7265625" style="81" customWidth="1"/>
    <col min="12038" max="12038" width="25.54296875" style="81" customWidth="1"/>
    <col min="12039" max="12042" width="11.1796875" style="81" customWidth="1"/>
    <col min="12043" max="12283" width="9.1796875" style="81" customWidth="1"/>
    <col min="12284" max="12284" width="59.1796875" style="81" bestFit="1" customWidth="1"/>
    <col min="12285" max="12285" width="26.453125" style="81" customWidth="1"/>
    <col min="12286" max="12286" width="20.1796875" style="81" customWidth="1"/>
    <col min="12287" max="12287" width="28.7265625" style="81" customWidth="1"/>
    <col min="12288" max="12288" width="30.7265625" style="81"/>
    <col min="12289" max="12289" width="59.81640625" style="81" customWidth="1"/>
    <col min="12290" max="12293" width="15.7265625" style="81" customWidth="1"/>
    <col min="12294" max="12294" width="25.54296875" style="81" customWidth="1"/>
    <col min="12295" max="12298" width="11.1796875" style="81" customWidth="1"/>
    <col min="12299" max="12539" width="9.1796875" style="81" customWidth="1"/>
    <col min="12540" max="12540" width="59.1796875" style="81" bestFit="1" customWidth="1"/>
    <col min="12541" max="12541" width="26.453125" style="81" customWidth="1"/>
    <col min="12542" max="12542" width="20.1796875" style="81" customWidth="1"/>
    <col min="12543" max="12543" width="28.7265625" style="81" customWidth="1"/>
    <col min="12544" max="12544" width="30.7265625" style="81"/>
    <col min="12545" max="12545" width="59.81640625" style="81" customWidth="1"/>
    <col min="12546" max="12549" width="15.7265625" style="81" customWidth="1"/>
    <col min="12550" max="12550" width="25.54296875" style="81" customWidth="1"/>
    <col min="12551" max="12554" width="11.1796875" style="81" customWidth="1"/>
    <col min="12555" max="12795" width="9.1796875" style="81" customWidth="1"/>
    <col min="12796" max="12796" width="59.1796875" style="81" bestFit="1" customWidth="1"/>
    <col min="12797" max="12797" width="26.453125" style="81" customWidth="1"/>
    <col min="12798" max="12798" width="20.1796875" style="81" customWidth="1"/>
    <col min="12799" max="12799" width="28.7265625" style="81" customWidth="1"/>
    <col min="12800" max="12800" width="30.7265625" style="81"/>
    <col min="12801" max="12801" width="59.81640625" style="81" customWidth="1"/>
    <col min="12802" max="12805" width="15.7265625" style="81" customWidth="1"/>
    <col min="12806" max="12806" width="25.54296875" style="81" customWidth="1"/>
    <col min="12807" max="12810" width="11.1796875" style="81" customWidth="1"/>
    <col min="12811" max="13051" width="9.1796875" style="81" customWidth="1"/>
    <col min="13052" max="13052" width="59.1796875" style="81" bestFit="1" customWidth="1"/>
    <col min="13053" max="13053" width="26.453125" style="81" customWidth="1"/>
    <col min="13054" max="13054" width="20.1796875" style="81" customWidth="1"/>
    <col min="13055" max="13055" width="28.7265625" style="81" customWidth="1"/>
    <col min="13056" max="13056" width="30.7265625" style="81"/>
    <col min="13057" max="13057" width="59.81640625" style="81" customWidth="1"/>
    <col min="13058" max="13061" width="15.7265625" style="81" customWidth="1"/>
    <col min="13062" max="13062" width="25.54296875" style="81" customWidth="1"/>
    <col min="13063" max="13066" width="11.1796875" style="81" customWidth="1"/>
    <col min="13067" max="13307" width="9.1796875" style="81" customWidth="1"/>
    <col min="13308" max="13308" width="59.1796875" style="81" bestFit="1" customWidth="1"/>
    <col min="13309" max="13309" width="26.453125" style="81" customWidth="1"/>
    <col min="13310" max="13310" width="20.1796875" style="81" customWidth="1"/>
    <col min="13311" max="13311" width="28.7265625" style="81" customWidth="1"/>
    <col min="13312" max="13312" width="30.7265625" style="81"/>
    <col min="13313" max="13313" width="59.81640625" style="81" customWidth="1"/>
    <col min="13314" max="13317" width="15.7265625" style="81" customWidth="1"/>
    <col min="13318" max="13318" width="25.54296875" style="81" customWidth="1"/>
    <col min="13319" max="13322" width="11.1796875" style="81" customWidth="1"/>
    <col min="13323" max="13563" width="9.1796875" style="81" customWidth="1"/>
    <col min="13564" max="13564" width="59.1796875" style="81" bestFit="1" customWidth="1"/>
    <col min="13565" max="13565" width="26.453125" style="81" customWidth="1"/>
    <col min="13566" max="13566" width="20.1796875" style="81" customWidth="1"/>
    <col min="13567" max="13567" width="28.7265625" style="81" customWidth="1"/>
    <col min="13568" max="13568" width="30.7265625" style="81"/>
    <col min="13569" max="13569" width="59.81640625" style="81" customWidth="1"/>
    <col min="13570" max="13573" width="15.7265625" style="81" customWidth="1"/>
    <col min="13574" max="13574" width="25.54296875" style="81" customWidth="1"/>
    <col min="13575" max="13578" width="11.1796875" style="81" customWidth="1"/>
    <col min="13579" max="13819" width="9.1796875" style="81" customWidth="1"/>
    <col min="13820" max="13820" width="59.1796875" style="81" bestFit="1" customWidth="1"/>
    <col min="13821" max="13821" width="26.453125" style="81" customWidth="1"/>
    <col min="13822" max="13822" width="20.1796875" style="81" customWidth="1"/>
    <col min="13823" max="13823" width="28.7265625" style="81" customWidth="1"/>
    <col min="13824" max="13824" width="30.7265625" style="81"/>
    <col min="13825" max="13825" width="59.81640625" style="81" customWidth="1"/>
    <col min="13826" max="13829" width="15.7265625" style="81" customWidth="1"/>
    <col min="13830" max="13830" width="25.54296875" style="81" customWidth="1"/>
    <col min="13831" max="13834" width="11.1796875" style="81" customWidth="1"/>
    <col min="13835" max="14075" width="9.1796875" style="81" customWidth="1"/>
    <col min="14076" max="14076" width="59.1796875" style="81" bestFit="1" customWidth="1"/>
    <col min="14077" max="14077" width="26.453125" style="81" customWidth="1"/>
    <col min="14078" max="14078" width="20.1796875" style="81" customWidth="1"/>
    <col min="14079" max="14079" width="28.7265625" style="81" customWidth="1"/>
    <col min="14080" max="14080" width="30.7265625" style="81"/>
    <col min="14081" max="14081" width="59.81640625" style="81" customWidth="1"/>
    <col min="14082" max="14085" width="15.7265625" style="81" customWidth="1"/>
    <col min="14086" max="14086" width="25.54296875" style="81" customWidth="1"/>
    <col min="14087" max="14090" width="11.1796875" style="81" customWidth="1"/>
    <col min="14091" max="14331" width="9.1796875" style="81" customWidth="1"/>
    <col min="14332" max="14332" width="59.1796875" style="81" bestFit="1" customWidth="1"/>
    <col min="14333" max="14333" width="26.453125" style="81" customWidth="1"/>
    <col min="14334" max="14334" width="20.1796875" style="81" customWidth="1"/>
    <col min="14335" max="14335" width="28.7265625" style="81" customWidth="1"/>
    <col min="14336" max="14336" width="30.7265625" style="81"/>
    <col min="14337" max="14337" width="59.81640625" style="81" customWidth="1"/>
    <col min="14338" max="14341" width="15.7265625" style="81" customWidth="1"/>
    <col min="14342" max="14342" width="25.54296875" style="81" customWidth="1"/>
    <col min="14343" max="14346" width="11.1796875" style="81" customWidth="1"/>
    <col min="14347" max="14587" width="9.1796875" style="81" customWidth="1"/>
    <col min="14588" max="14588" width="59.1796875" style="81" bestFit="1" customWidth="1"/>
    <col min="14589" max="14589" width="26.453125" style="81" customWidth="1"/>
    <col min="14590" max="14590" width="20.1796875" style="81" customWidth="1"/>
    <col min="14591" max="14591" width="28.7265625" style="81" customWidth="1"/>
    <col min="14592" max="14592" width="30.7265625" style="81"/>
    <col min="14593" max="14593" width="59.81640625" style="81" customWidth="1"/>
    <col min="14594" max="14597" width="15.7265625" style="81" customWidth="1"/>
    <col min="14598" max="14598" width="25.54296875" style="81" customWidth="1"/>
    <col min="14599" max="14602" width="11.1796875" style="81" customWidth="1"/>
    <col min="14603" max="14843" width="9.1796875" style="81" customWidth="1"/>
    <col min="14844" max="14844" width="59.1796875" style="81" bestFit="1" customWidth="1"/>
    <col min="14845" max="14845" width="26.453125" style="81" customWidth="1"/>
    <col min="14846" max="14846" width="20.1796875" style="81" customWidth="1"/>
    <col min="14847" max="14847" width="28.7265625" style="81" customWidth="1"/>
    <col min="14848" max="14848" width="30.7265625" style="81"/>
    <col min="14849" max="14849" width="59.81640625" style="81" customWidth="1"/>
    <col min="14850" max="14853" width="15.7265625" style="81" customWidth="1"/>
    <col min="14854" max="14854" width="25.54296875" style="81" customWidth="1"/>
    <col min="14855" max="14858" width="11.1796875" style="81" customWidth="1"/>
    <col min="14859" max="15099" width="9.1796875" style="81" customWidth="1"/>
    <col min="15100" max="15100" width="59.1796875" style="81" bestFit="1" customWidth="1"/>
    <col min="15101" max="15101" width="26.453125" style="81" customWidth="1"/>
    <col min="15102" max="15102" width="20.1796875" style="81" customWidth="1"/>
    <col min="15103" max="15103" width="28.7265625" style="81" customWidth="1"/>
    <col min="15104" max="15104" width="30.7265625" style="81"/>
    <col min="15105" max="15105" width="59.81640625" style="81" customWidth="1"/>
    <col min="15106" max="15109" width="15.7265625" style="81" customWidth="1"/>
    <col min="15110" max="15110" width="25.54296875" style="81" customWidth="1"/>
    <col min="15111" max="15114" width="11.1796875" style="81" customWidth="1"/>
    <col min="15115" max="15355" width="9.1796875" style="81" customWidth="1"/>
    <col min="15356" max="15356" width="59.1796875" style="81" bestFit="1" customWidth="1"/>
    <col min="15357" max="15357" width="26.453125" style="81" customWidth="1"/>
    <col min="15358" max="15358" width="20.1796875" style="81" customWidth="1"/>
    <col min="15359" max="15359" width="28.7265625" style="81" customWidth="1"/>
    <col min="15360" max="15360" width="30.7265625" style="81"/>
    <col min="15361" max="15361" width="59.81640625" style="81" customWidth="1"/>
    <col min="15362" max="15365" width="15.7265625" style="81" customWidth="1"/>
    <col min="15366" max="15366" width="25.54296875" style="81" customWidth="1"/>
    <col min="15367" max="15370" width="11.1796875" style="81" customWidth="1"/>
    <col min="15371" max="15611" width="9.1796875" style="81" customWidth="1"/>
    <col min="15612" max="15612" width="59.1796875" style="81" bestFit="1" customWidth="1"/>
    <col min="15613" max="15613" width="26.453125" style="81" customWidth="1"/>
    <col min="15614" max="15614" width="20.1796875" style="81" customWidth="1"/>
    <col min="15615" max="15615" width="28.7265625" style="81" customWidth="1"/>
    <col min="15616" max="15616" width="30.7265625" style="81"/>
    <col min="15617" max="15617" width="59.81640625" style="81" customWidth="1"/>
    <col min="15618" max="15621" width="15.7265625" style="81" customWidth="1"/>
    <col min="15622" max="15622" width="25.54296875" style="81" customWidth="1"/>
    <col min="15623" max="15626" width="11.1796875" style="81" customWidth="1"/>
    <col min="15627" max="15867" width="9.1796875" style="81" customWidth="1"/>
    <col min="15868" max="15868" width="59.1796875" style="81" bestFit="1" customWidth="1"/>
    <col min="15869" max="15869" width="26.453125" style="81" customWidth="1"/>
    <col min="15870" max="15870" width="20.1796875" style="81" customWidth="1"/>
    <col min="15871" max="15871" width="28.7265625" style="81" customWidth="1"/>
    <col min="15872" max="15872" width="30.7265625" style="81"/>
    <col min="15873" max="15873" width="59.81640625" style="81" customWidth="1"/>
    <col min="15874" max="15877" width="15.7265625" style="81" customWidth="1"/>
    <col min="15878" max="15878" width="25.54296875" style="81" customWidth="1"/>
    <col min="15879" max="15882" width="11.1796875" style="81" customWidth="1"/>
    <col min="15883" max="16123" width="9.1796875" style="81" customWidth="1"/>
    <col min="16124" max="16124" width="59.1796875" style="81" bestFit="1" customWidth="1"/>
    <col min="16125" max="16125" width="26.453125" style="81" customWidth="1"/>
    <col min="16126" max="16126" width="20.1796875" style="81" customWidth="1"/>
    <col min="16127" max="16127" width="28.7265625" style="81" customWidth="1"/>
    <col min="16128" max="16128" width="30.7265625" style="81"/>
    <col min="16129" max="16129" width="59.81640625" style="81" customWidth="1"/>
    <col min="16130" max="16133" width="15.7265625" style="81" customWidth="1"/>
    <col min="16134" max="16134" width="25.54296875" style="81" customWidth="1"/>
    <col min="16135" max="16138" width="11.1796875" style="81" customWidth="1"/>
    <col min="16139" max="16379" width="9.1796875" style="81" customWidth="1"/>
    <col min="16380" max="16380" width="59.1796875" style="81" bestFit="1" customWidth="1"/>
    <col min="16381" max="16381" width="26.453125" style="81" customWidth="1"/>
    <col min="16382" max="16382" width="20.1796875" style="81" customWidth="1"/>
    <col min="16383" max="16383" width="28.7265625" style="81" customWidth="1"/>
    <col min="16384" max="16384" width="30.7265625" style="81"/>
  </cols>
  <sheetData>
    <row r="1" spans="1:5" x14ac:dyDescent="0.35">
      <c r="C1" s="82">
        <v>1480119000</v>
      </c>
      <c r="D1" s="83">
        <f>+C1/$C$3</f>
        <v>1</v>
      </c>
    </row>
    <row r="2" spans="1:5" x14ac:dyDescent="0.35">
      <c r="A2" s="119" t="s">
        <v>75</v>
      </c>
      <c r="B2" s="119"/>
      <c r="C2" s="119"/>
      <c r="D2" s="83">
        <f>+C2/$C$3</f>
        <v>0</v>
      </c>
    </row>
    <row r="3" spans="1:5" x14ac:dyDescent="0.35">
      <c r="B3" s="85"/>
      <c r="C3" s="82">
        <f>SUM(C1:C2)</f>
        <v>1480119000</v>
      </c>
      <c r="D3" s="82"/>
    </row>
    <row r="4" spans="1:5" ht="31" x14ac:dyDescent="0.25">
      <c r="A4" s="86" t="s">
        <v>0</v>
      </c>
      <c r="B4" s="86" t="s">
        <v>65</v>
      </c>
      <c r="C4" s="86" t="s">
        <v>1</v>
      </c>
      <c r="D4" s="86" t="s">
        <v>66</v>
      </c>
      <c r="E4" s="86" t="s">
        <v>67</v>
      </c>
    </row>
    <row r="5" spans="1:5" x14ac:dyDescent="0.25">
      <c r="A5" s="95"/>
      <c r="B5" s="86">
        <v>2024</v>
      </c>
      <c r="C5" s="86"/>
      <c r="D5" s="86">
        <v>2024</v>
      </c>
      <c r="E5" s="86"/>
    </row>
    <row r="6" spans="1:5" x14ac:dyDescent="0.25">
      <c r="A6" s="96" t="s">
        <v>3</v>
      </c>
      <c r="B6" s="87">
        <v>1</v>
      </c>
      <c r="C6" s="88" t="s">
        <v>4</v>
      </c>
      <c r="D6" s="89" t="s">
        <v>68</v>
      </c>
      <c r="E6" s="96" t="s">
        <v>69</v>
      </c>
    </row>
    <row r="7" spans="1:5" x14ac:dyDescent="0.25">
      <c r="A7" s="97" t="s">
        <v>5</v>
      </c>
      <c r="B7" s="87">
        <v>0</v>
      </c>
      <c r="C7" s="88" t="s">
        <v>6</v>
      </c>
      <c r="D7" s="89" t="s">
        <v>36</v>
      </c>
      <c r="E7" s="97"/>
    </row>
    <row r="8" spans="1:5" x14ac:dyDescent="0.25">
      <c r="A8" s="96" t="s">
        <v>8</v>
      </c>
      <c r="B8" s="87" t="s">
        <v>70</v>
      </c>
      <c r="C8" s="87" t="s">
        <v>70</v>
      </c>
      <c r="D8" s="87" t="s">
        <v>70</v>
      </c>
      <c r="E8" s="96"/>
    </row>
    <row r="9" spans="1:5" x14ac:dyDescent="0.25">
      <c r="A9" s="96" t="s">
        <v>71</v>
      </c>
      <c r="B9" s="87" t="s">
        <v>70</v>
      </c>
      <c r="C9" s="87" t="s">
        <v>70</v>
      </c>
      <c r="D9" s="87" t="s">
        <v>70</v>
      </c>
      <c r="E9" s="96"/>
    </row>
    <row r="10" spans="1:5" x14ac:dyDescent="0.25">
      <c r="A10" s="96" t="s">
        <v>44</v>
      </c>
      <c r="B10" s="87">
        <v>0</v>
      </c>
      <c r="C10" s="88" t="s">
        <v>6</v>
      </c>
      <c r="D10" s="89" t="s">
        <v>36</v>
      </c>
      <c r="E10" s="96"/>
    </row>
    <row r="11" spans="1:5" x14ac:dyDescent="0.25">
      <c r="A11" s="96" t="s">
        <v>12</v>
      </c>
      <c r="B11" s="87">
        <v>1</v>
      </c>
      <c r="C11" s="90"/>
      <c r="D11" s="91"/>
      <c r="E11" s="90"/>
    </row>
    <row r="12" spans="1:5" x14ac:dyDescent="0.25">
      <c r="A12" s="96" t="s">
        <v>72</v>
      </c>
      <c r="B12" s="87">
        <v>1</v>
      </c>
      <c r="C12" s="88" t="s">
        <v>4</v>
      </c>
      <c r="D12" s="89" t="s">
        <v>68</v>
      </c>
      <c r="E12" s="96" t="s">
        <v>73</v>
      </c>
    </row>
    <row r="13" spans="1:5" x14ac:dyDescent="0.25">
      <c r="A13" s="92"/>
      <c r="B13" s="85"/>
      <c r="E13" s="93"/>
    </row>
    <row r="14" spans="1:5" x14ac:dyDescent="0.35">
      <c r="B14" s="94"/>
    </row>
    <row r="15" spans="1:5" x14ac:dyDescent="0.25">
      <c r="A15" s="120" t="s">
        <v>51</v>
      </c>
      <c r="B15" s="120"/>
      <c r="C15" s="120"/>
      <c r="D15" s="120"/>
      <c r="E15" s="120"/>
    </row>
    <row r="16" spans="1:5" ht="39" customHeight="1" x14ac:dyDescent="0.25">
      <c r="A16" s="120"/>
      <c r="B16" s="120"/>
      <c r="C16" s="120"/>
      <c r="D16" s="120"/>
      <c r="E16" s="120"/>
    </row>
    <row r="17" spans="1:5" ht="15.75" customHeight="1" x14ac:dyDescent="0.25">
      <c r="A17" s="120" t="s">
        <v>14</v>
      </c>
      <c r="B17" s="120"/>
      <c r="C17" s="120"/>
      <c r="D17" s="120"/>
      <c r="E17" s="120"/>
    </row>
    <row r="18" spans="1:5" x14ac:dyDescent="0.25">
      <c r="A18" s="120" t="s">
        <v>53</v>
      </c>
      <c r="B18" s="120"/>
      <c r="C18" s="120"/>
      <c r="D18" s="120"/>
      <c r="E18" s="120"/>
    </row>
    <row r="19" spans="1:5" x14ac:dyDescent="0.25">
      <c r="A19" s="99" t="s">
        <v>74</v>
      </c>
      <c r="B19" s="99"/>
      <c r="C19" s="99"/>
      <c r="D19" s="99"/>
      <c r="E19" s="99"/>
    </row>
  </sheetData>
  <mergeCells count="4">
    <mergeCell ref="A2:C2"/>
    <mergeCell ref="A15:E16"/>
    <mergeCell ref="A17:E18"/>
    <mergeCell ref="A19:E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6</vt:i4>
      </vt:variant>
      <vt:variant>
        <vt:lpstr>טווחים בעלי שם</vt:lpstr>
      </vt:variant>
      <vt:variant>
        <vt:i4>3</vt:i4>
      </vt:variant>
    </vt:vector>
  </HeadingPairs>
  <TitlesOfParts>
    <vt:vector size="9" baseType="lpstr">
      <vt:lpstr>עד 50</vt:lpstr>
      <vt:lpstr>50-60 </vt:lpstr>
      <vt:lpstr>60+</vt:lpstr>
      <vt:lpstr>מסלול אגח ממשלתי </vt:lpstr>
      <vt:lpstr>מסלול מניות</vt:lpstr>
      <vt:lpstr>מסלול מחקה מדד S&amp;P 500</vt:lpstr>
      <vt:lpstr>'50-60 '!WPrint_Area_W</vt:lpstr>
      <vt:lpstr>'60+'!WPrint_Area_W</vt:lpstr>
      <vt:lpstr>'עד 50'!WPrint_Area_W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liora</dc:creator>
  <cp:keywords/>
  <dc:description/>
  <cp:lastModifiedBy>איריס</cp:lastModifiedBy>
  <cp:revision/>
  <cp:lastPrinted>2023-08-23T10:47:40Z</cp:lastPrinted>
  <dcterms:created xsi:type="dcterms:W3CDTF">2010-01-25T10:20:01Z</dcterms:created>
  <dcterms:modified xsi:type="dcterms:W3CDTF">2024-04-21T13:39:28Z</dcterms:modified>
  <cp:category/>
  <cp:contentStatus/>
</cp:coreProperties>
</file>