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/>
</workbook>
</file>

<file path=xl/calcChain.xml><?xml version="1.0" encoding="utf-8"?>
<calcChain xmlns="http://schemas.openxmlformats.org/spreadsheetml/2006/main">
  <c r="E65" i="5" l="1"/>
  <c r="E64" i="5"/>
  <c r="E61" i="5"/>
  <c r="E60" i="5"/>
  <c r="C65" i="5"/>
  <c r="C61" i="5"/>
  <c r="C60" i="5"/>
  <c r="E63" i="5" l="1"/>
  <c r="E59" i="5"/>
  <c r="E56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37" i="5"/>
  <c r="C64" i="5"/>
  <c r="C63" i="5"/>
  <c r="C59" i="5"/>
  <c r="C57" i="5"/>
  <c r="C56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37" i="5"/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<sst xmlns="http://schemas.openxmlformats.org/spreadsheetml/2006/main" count="95" uniqueCount="67">
  <si>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</si>
  <si>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</si>
  <si>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</si>
  <si>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</si>
  <si>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</si>
  <si>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</si>
  <si>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</si>
  <si>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</si>
  <si>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</si>
  <si>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</si>
  <si>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</si>
  <si>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</si>
  <si>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</si>
  <si>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</si>
  <si>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</si>
  <si>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</si>
  <si>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</si>
  <si>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</si>
  <si>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</si>
  <si>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</si>
  <si>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</si>
  <si>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</si>
  <si>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</si>
  <si>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</si>
  <si>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</si>
  <si>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</si>
  <si>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</si>
  <si>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</si>
  <si>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</si>
  <si>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</si>
  <si>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</si>
  <si>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</si>
  <si>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</si>
  <si>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</si>
  <si>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793מחר גמל מניות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</si>
  <si>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</si>
  <si>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</si>
  <si>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</si>
  <si>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</si>
  <si>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</si>
  <si>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</si>
  <si>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</si>
  <si>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</si>
  <si>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</si>
  <si>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</si>
  <si>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</si>
  <si>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</si>
  <si>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</si>
  <si>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</si>
  <si>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</si>
  <si>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</si>
  <si>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</si>
  <si>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</si>
  <si>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</si>
  <si>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</si>
  <si>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</si>
  <si>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</si>
  <si>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</si>
  <si>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שיעור מסך הנכסים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</si>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</sst>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workbookViewId="0">
      <selection activeCell="E66" sqref="E66"/>
    </sheetView>
  </sheetViews>
  <sheetFormatPr defaultColWidth="9.125" defaultRowHeight="15"/>
  <cols>
    <col min="1" max="1" width="2.125" style="1" customWidth="1"/>
    <col min="2" max="2" width="31.25" style="1" customWidth="1"/>
    <col min="3" max="8" width="9.25" style="1" customWidth="1"/>
    <col min="9" max="10" width="9.7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4.0000000000000002E-4</v>
      </c>
      <c r="D6" s="7">
        <v>3.4300901112325102E-2</v>
      </c>
      <c r="E6" s="24">
        <v>0</v>
      </c>
      <c r="F6" s="25">
        <v>2.10605275322136E-3</v>
      </c>
      <c r="G6" s="6">
        <v>-8.9999999999999998E-4</v>
      </c>
      <c r="H6" s="7">
        <v>8.3648025373998999E-2</v>
      </c>
      <c r="I6" s="24">
        <v>-8.0000000000000004E-4</v>
      </c>
      <c r="J6" s="25">
        <v>7.1944764306346803E-2</v>
      </c>
      <c r="K6" s="6">
        <v>-2.0000000000000001E-4</v>
      </c>
      <c r="L6" s="7">
        <v>0.10043555731003299</v>
      </c>
      <c r="M6" s="24">
        <v>1E-4</v>
      </c>
      <c r="N6" s="25">
        <v>5.9171168917884702E-2</v>
      </c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0</v>
      </c>
      <c r="D7" s="7">
        <v>0</v>
      </c>
      <c r="E7" s="24">
        <v>0</v>
      </c>
      <c r="F7" s="25">
        <v>0</v>
      </c>
      <c r="G7" s="6">
        <v>0</v>
      </c>
      <c r="H7" s="7">
        <v>0</v>
      </c>
      <c r="I7" s="24">
        <v>0</v>
      </c>
      <c r="J7" s="25">
        <v>0</v>
      </c>
      <c r="K7" s="6">
        <v>0</v>
      </c>
      <c r="L7" s="7">
        <v>0</v>
      </c>
      <c r="M7" s="24">
        <v>0</v>
      </c>
      <c r="N7" s="25">
        <v>0</v>
      </c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0</v>
      </c>
      <c r="D10" s="7">
        <v>0</v>
      </c>
      <c r="E10" s="24">
        <v>0</v>
      </c>
      <c r="F10" s="25">
        <v>0</v>
      </c>
      <c r="G10" s="6">
        <v>0</v>
      </c>
      <c r="H10" s="7">
        <v>0</v>
      </c>
      <c r="I10" s="24">
        <v>0</v>
      </c>
      <c r="J10" s="25">
        <v>0</v>
      </c>
      <c r="K10" s="6">
        <v>0</v>
      </c>
      <c r="L10" s="7">
        <v>0</v>
      </c>
      <c r="M10" s="24">
        <v>0</v>
      </c>
      <c r="N10" s="25">
        <v>0</v>
      </c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0</v>
      </c>
      <c r="D11" s="7">
        <v>0</v>
      </c>
      <c r="E11" s="24">
        <v>0</v>
      </c>
      <c r="F11" s="25">
        <v>0</v>
      </c>
      <c r="G11" s="6">
        <v>0</v>
      </c>
      <c r="H11" s="7">
        <v>0</v>
      </c>
      <c r="I11" s="24">
        <v>0</v>
      </c>
      <c r="J11" s="25">
        <v>0</v>
      </c>
      <c r="K11" s="6">
        <v>0</v>
      </c>
      <c r="L11" s="7">
        <v>0</v>
      </c>
      <c r="M11" s="24">
        <v>0</v>
      </c>
      <c r="N11" s="25">
        <v>0</v>
      </c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2E-3</v>
      </c>
      <c r="D12" s="7">
        <v>0.42340678163822598</v>
      </c>
      <c r="E12" s="24">
        <v>-2.8199999999999999E-2</v>
      </c>
      <c r="F12" s="25">
        <v>0.43118847958714202</v>
      </c>
      <c r="G12" s="6">
        <v>-7.2099999999999997E-2</v>
      </c>
      <c r="H12" s="7">
        <v>0.41192428182665197</v>
      </c>
      <c r="I12" s="24">
        <v>3.6999999999999998E-2</v>
      </c>
      <c r="J12" s="25">
        <v>0.40222638756072399</v>
      </c>
      <c r="K12" s="6">
        <v>-1.1999999999999999E-3</v>
      </c>
      <c r="L12" s="7">
        <v>0.37900708244263698</v>
      </c>
      <c r="M12" s="24">
        <v>-1.26E-2</v>
      </c>
      <c r="N12" s="25">
        <v>0.38227833465231098</v>
      </c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1.2999999999999999E-3</v>
      </c>
      <c r="D13" s="7">
        <v>0.53655228826607504</v>
      </c>
      <c r="E13" s="24">
        <v>-4.0899999999999999E-2</v>
      </c>
      <c r="F13" s="25">
        <v>0.55017373346515297</v>
      </c>
      <c r="G13" s="6">
        <v>-6.8900000000000003E-2</v>
      </c>
      <c r="H13" s="7">
        <v>0.50153291468105798</v>
      </c>
      <c r="I13" s="24">
        <v>4.9000000000000002E-2</v>
      </c>
      <c r="J13" s="25">
        <v>0.51735075207832304</v>
      </c>
      <c r="K13" s="6">
        <v>2.3E-2</v>
      </c>
      <c r="L13" s="7">
        <v>0.52172370646827504</v>
      </c>
      <c r="M13" s="24">
        <v>5.8999999999999999E-3</v>
      </c>
      <c r="N13" s="25">
        <v>0.55833100921159196</v>
      </c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0</v>
      </c>
      <c r="D14" s="7">
        <v>0</v>
      </c>
      <c r="E14" s="24">
        <v>0</v>
      </c>
      <c r="F14" s="25">
        <v>0</v>
      </c>
      <c r="G14" s="6">
        <v>0</v>
      </c>
      <c r="H14" s="7">
        <v>0</v>
      </c>
      <c r="I14" s="24">
        <v>0</v>
      </c>
      <c r="J14" s="25">
        <v>0</v>
      </c>
      <c r="K14" s="6">
        <v>0</v>
      </c>
      <c r="L14" s="7">
        <v>0</v>
      </c>
      <c r="M14" s="24">
        <v>0</v>
      </c>
      <c r="N14" s="25">
        <v>0</v>
      </c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0</v>
      </c>
      <c r="D15" s="7">
        <v>5.6276459917863801E-3</v>
      </c>
      <c r="E15" s="24">
        <v>7.7999999999999996E-3</v>
      </c>
      <c r="F15" s="25">
        <v>1.4530522629537501E-2</v>
      </c>
      <c r="G15" s="6">
        <v>-2.9999999999999997E-4</v>
      </c>
      <c r="H15" s="7">
        <v>1.6912298881707401E-2</v>
      </c>
      <c r="I15" s="24">
        <v>9.1999999999999998E-3</v>
      </c>
      <c r="J15" s="25">
        <v>8.6705621909561794E-3</v>
      </c>
      <c r="K15" s="6">
        <v>-8.6E-3</v>
      </c>
      <c r="L15" s="7">
        <v>0</v>
      </c>
      <c r="M15" s="24">
        <v>0</v>
      </c>
      <c r="N15" s="25">
        <v>0</v>
      </c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2.0000000000000001E-4</v>
      </c>
      <c r="D16" s="7">
        <v>1.12383281148904E-4</v>
      </c>
      <c r="E16" s="24">
        <v>0</v>
      </c>
      <c r="F16" s="25">
        <v>9.1647657325137299E-5</v>
      </c>
      <c r="G16" s="6">
        <v>-2.9999999999999997E-4</v>
      </c>
      <c r="H16" s="7">
        <v>9.3005502347574801E-5</v>
      </c>
      <c r="I16" s="24">
        <v>2.9999999999999997E-4</v>
      </c>
      <c r="J16" s="25">
        <v>9.2969001199273303E-5</v>
      </c>
      <c r="K16" s="6">
        <v>-1E-4</v>
      </c>
      <c r="L16" s="7">
        <v>3.9218238331603798E-5</v>
      </c>
      <c r="M16" s="24">
        <v>-2.0000000000000001E-4</v>
      </c>
      <c r="N16" s="25">
        <v>3.5170614336138401E-5</v>
      </c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1E-3</v>
      </c>
      <c r="D17" s="7">
        <v>-1.1144927573641899E-3</v>
      </c>
      <c r="E17" s="24">
        <v>1.4E-3</v>
      </c>
      <c r="F17" s="25">
        <v>1.9095636333458E-3</v>
      </c>
      <c r="G17" s="6">
        <v>-1.43E-2</v>
      </c>
      <c r="H17" s="7">
        <v>-1.4110525811547E-2</v>
      </c>
      <c r="I17" s="24">
        <v>5.6999999999999803E-3</v>
      </c>
      <c r="J17" s="25">
        <v>-1.54789699669028E-3</v>
      </c>
      <c r="K17" s="6">
        <v>-1.1000000000000001E-3</v>
      </c>
      <c r="L17" s="7">
        <v>-2.4077568156369599E-3</v>
      </c>
      <c r="M17" s="24">
        <v>1E-3</v>
      </c>
      <c r="N17" s="25">
        <v>-1.0278765120687601E-3</v>
      </c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-9.99999999999964E-5</v>
      </c>
      <c r="F18" s="25">
        <v>-1.1919130813706901E-3</v>
      </c>
      <c r="G18" s="6">
        <v>-4.0000000000000799E-4</v>
      </c>
      <c r="H18" s="7">
        <v>-1.3931232681865401E-3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0</v>
      </c>
      <c r="D19" s="7">
        <v>0</v>
      </c>
      <c r="E19" s="24">
        <v>0</v>
      </c>
      <c r="F19" s="25">
        <v>0</v>
      </c>
      <c r="G19" s="6">
        <v>0</v>
      </c>
      <c r="H19" s="7">
        <v>0</v>
      </c>
      <c r="I19" s="24">
        <v>0</v>
      </c>
      <c r="J19" s="25">
        <v>0</v>
      </c>
      <c r="K19" s="6">
        <v>0</v>
      </c>
      <c r="L19" s="7">
        <v>0</v>
      </c>
      <c r="M19" s="24">
        <v>0</v>
      </c>
      <c r="N19" s="25">
        <v>0</v>
      </c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0</v>
      </c>
      <c r="D24" s="7">
        <v>1.1144924678029001E-3</v>
      </c>
      <c r="E24" s="24">
        <v>0</v>
      </c>
      <c r="F24" s="25">
        <v>1.19191335564626E-3</v>
      </c>
      <c r="G24" s="6">
        <v>0</v>
      </c>
      <c r="H24" s="7">
        <v>1.3931228139697899E-3</v>
      </c>
      <c r="I24" s="24">
        <v>0</v>
      </c>
      <c r="J24" s="25">
        <v>1.2624618591412101E-3</v>
      </c>
      <c r="K24" s="6">
        <v>0</v>
      </c>
      <c r="L24" s="7">
        <v>1.2021923563607601E-3</v>
      </c>
      <c r="M24" s="24">
        <v>0</v>
      </c>
      <c r="N24" s="25">
        <v>1.2121931159451401E-3</v>
      </c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4.8999999999999998E-3</v>
      </c>
      <c r="D25" s="11">
        <v>1</v>
      </c>
      <c r="E25" s="26">
        <v>-0.06</v>
      </c>
      <c r="F25" s="27">
        <v>1</v>
      </c>
      <c r="G25" s="10">
        <v>-0.15720000000000001</v>
      </c>
      <c r="H25" s="11">
        <v>1</v>
      </c>
      <c r="I25" s="26">
        <v>0.1004</v>
      </c>
      <c r="J25" s="27">
        <v>1</v>
      </c>
      <c r="K25" s="10">
        <v>1.18E-2</v>
      </c>
      <c r="L25" s="11">
        <v>1</v>
      </c>
      <c r="M25" s="26">
        <v>-5.7999999999999996E-3</v>
      </c>
      <c r="N25" s="27">
        <v>1</v>
      </c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38.862299999999799</v>
      </c>
      <c r="D26" s="21"/>
      <c r="E26" s="28">
        <v>-465.4502</v>
      </c>
      <c r="F26" s="21"/>
      <c r="G26" s="20">
        <v>-1142.32871</v>
      </c>
      <c r="H26" s="21"/>
      <c r="I26" s="28">
        <v>633.26232000000005</v>
      </c>
      <c r="J26" s="21"/>
      <c r="K26" s="20">
        <v>85.355419999999199</v>
      </c>
      <c r="L26" s="21"/>
      <c r="M26" s="28">
        <v>-41.565030000000398</v>
      </c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1.4E-3</v>
      </c>
      <c r="D28" s="15">
        <v>0.43153393978746302</v>
      </c>
      <c r="E28" s="29">
        <v>-1.2E-2</v>
      </c>
      <c r="F28" s="30">
        <v>0.41787442714173001</v>
      </c>
      <c r="G28" s="14">
        <v>-9.1399999999999995E-2</v>
      </c>
      <c r="H28" s="15">
        <v>0.44390176704270101</v>
      </c>
      <c r="I28" s="29">
        <v>4.6300000000000001E-2</v>
      </c>
      <c r="J28" s="30">
        <v>0.435086764633351</v>
      </c>
      <c r="K28" s="14">
        <v>-2.1100000000000001E-2</v>
      </c>
      <c r="L28" s="15">
        <v>0.42742143077463202</v>
      </c>
      <c r="M28" s="29">
        <v>-1.9400000000000001E-2</v>
      </c>
      <c r="N28" s="30">
        <v>0.38349236021152699</v>
      </c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3.5000000000000001E-3</v>
      </c>
      <c r="D29" s="7">
        <v>0.56846606021253698</v>
      </c>
      <c r="E29" s="24">
        <v>-4.8000000000000001E-2</v>
      </c>
      <c r="F29" s="25">
        <v>0.58212557285827005</v>
      </c>
      <c r="G29" s="6">
        <v>-6.5799999999999997E-2</v>
      </c>
      <c r="H29" s="7">
        <v>0.55609823295729899</v>
      </c>
      <c r="I29" s="24">
        <v>5.4100000000000002E-2</v>
      </c>
      <c r="J29" s="25">
        <v>0.56491323536664895</v>
      </c>
      <c r="K29" s="6">
        <v>3.2899999999999999E-2</v>
      </c>
      <c r="L29" s="7">
        <v>0.57257856922536798</v>
      </c>
      <c r="M29" s="24">
        <v>1.3599999999999999E-2</v>
      </c>
      <c r="N29" s="25">
        <v>0.61650763978847301</v>
      </c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4.8999999999999998E-3</v>
      </c>
      <c r="D30" s="11">
        <v>1</v>
      </c>
      <c r="E30" s="26">
        <v>-0.06</v>
      </c>
      <c r="F30" s="27">
        <v>1</v>
      </c>
      <c r="G30" s="10">
        <v>-0.15720000000000001</v>
      </c>
      <c r="H30" s="11">
        <v>1</v>
      </c>
      <c r="I30" s="26">
        <v>0.1004</v>
      </c>
      <c r="J30" s="27">
        <v>1</v>
      </c>
      <c r="K30" s="10">
        <v>1.18E-2</v>
      </c>
      <c r="L30" s="11">
        <v>1</v>
      </c>
      <c r="M30" s="26">
        <v>-5.7999999999999996E-3</v>
      </c>
      <c r="N30" s="27">
        <v>1</v>
      </c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3.3999999999999998E-3</v>
      </c>
      <c r="D32" s="15">
        <v>0.99437235429777404</v>
      </c>
      <c r="E32" s="29">
        <v>-6.93E-2</v>
      </c>
      <c r="F32" s="30">
        <v>0.98355991346361304</v>
      </c>
      <c r="G32" s="14">
        <v>-0.14299999999999999</v>
      </c>
      <c r="H32" s="15">
        <v>0.99719822738405595</v>
      </c>
      <c r="I32" s="29">
        <v>8.5000000000000006E-2</v>
      </c>
      <c r="J32" s="30">
        <v>0.99161487294659301</v>
      </c>
      <c r="K32" s="14">
        <v>2.1399999999999999E-2</v>
      </c>
      <c r="L32" s="15">
        <v>1.0012055644592801</v>
      </c>
      <c r="M32" s="29">
        <v>-7.0000000000000001E-3</v>
      </c>
      <c r="N32" s="30">
        <v>0.99981568339612403</v>
      </c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1.5E-3</v>
      </c>
      <c r="D33" s="7">
        <v>5.62764570222572E-3</v>
      </c>
      <c r="E33" s="24">
        <v>9.2999999999999992E-3</v>
      </c>
      <c r="F33" s="25">
        <v>1.64400865363869E-2</v>
      </c>
      <c r="G33" s="6">
        <v>-1.4200000000000001E-2</v>
      </c>
      <c r="H33" s="7">
        <v>2.80177261594413E-3</v>
      </c>
      <c r="I33" s="24">
        <v>1.54E-2</v>
      </c>
      <c r="J33" s="25">
        <v>8.38512705340674E-3</v>
      </c>
      <c r="K33" s="6">
        <v>-9.5999999999999992E-3</v>
      </c>
      <c r="L33" s="7">
        <v>-1.20556445927596E-3</v>
      </c>
      <c r="M33" s="24">
        <v>1.1999999999999999E-3</v>
      </c>
      <c r="N33" s="25">
        <v>1.8431660387639099E-4</v>
      </c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4.8999999999999998E-3</v>
      </c>
      <c r="D34" s="36">
        <v>1</v>
      </c>
      <c r="E34" s="37">
        <v>-0.06</v>
      </c>
      <c r="F34" s="38">
        <v>1</v>
      </c>
      <c r="G34" s="35">
        <v>-0.15720000000000001</v>
      </c>
      <c r="H34" s="36">
        <v>1</v>
      </c>
      <c r="I34" s="37">
        <v>0.1004</v>
      </c>
      <c r="J34" s="38">
        <v>1</v>
      </c>
      <c r="K34" s="35">
        <v>1.18E-2</v>
      </c>
      <c r="L34" s="36">
        <v>1</v>
      </c>
      <c r="M34" s="37">
        <v>-5.7999999999999996E-3</v>
      </c>
      <c r="N34" s="38">
        <v>1</v>
      </c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 ht="75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f>C6+E6+G6</f>
        <v>-5.0000000000000001E-4</v>
      </c>
      <c r="D37" s="7">
        <v>8.3648025373998999E-2</v>
      </c>
      <c r="E37" s="24">
        <f>C6+E6+G6+I6+K6+M6</f>
        <v>-1.4E-3</v>
      </c>
      <c r="F37" s="25">
        <v>5.9171168917884702E-2</v>
      </c>
      <c r="G37" s="6"/>
      <c r="H37" s="7"/>
      <c r="I37" s="24"/>
      <c r="J37" s="25"/>
    </row>
    <row r="38" spans="2:26">
      <c r="B38" s="8" t="s">
        <v>2</v>
      </c>
      <c r="C38" s="6">
        <f t="shared" ref="C38:C57" si="0">C7+E7+G7</f>
        <v>0</v>
      </c>
      <c r="D38" s="7">
        <v>0</v>
      </c>
      <c r="E38" s="24">
        <f t="shared" ref="E38:E55" si="1">C7+E7+G7+I7+K7+M7</f>
        <v>0</v>
      </c>
      <c r="F38" s="25">
        <v>0</v>
      </c>
      <c r="G38" s="6"/>
      <c r="H38" s="7"/>
      <c r="I38" s="24"/>
      <c r="J38" s="25"/>
    </row>
    <row r="39" spans="2:26">
      <c r="B39" s="8" t="s">
        <v>3</v>
      </c>
      <c r="C39" s="6">
        <f t="shared" si="0"/>
        <v>0</v>
      </c>
      <c r="D39" s="7">
        <v>0</v>
      </c>
      <c r="E39" s="24">
        <f t="shared" si="1"/>
        <v>0</v>
      </c>
      <c r="F39" s="25">
        <v>0</v>
      </c>
      <c r="G39" s="6"/>
      <c r="H39" s="7"/>
      <c r="I39" s="24"/>
      <c r="J39" s="25"/>
    </row>
    <row r="40" spans="2:26">
      <c r="B40" s="8" t="s">
        <v>4</v>
      </c>
      <c r="C40" s="6">
        <f t="shared" si="0"/>
        <v>0</v>
      </c>
      <c r="D40" s="7">
        <v>0</v>
      </c>
      <c r="E40" s="24">
        <f t="shared" si="1"/>
        <v>0</v>
      </c>
      <c r="F40" s="25">
        <v>0</v>
      </c>
      <c r="G40" s="6"/>
      <c r="H40" s="7"/>
      <c r="I40" s="24"/>
      <c r="J40" s="25"/>
    </row>
    <row r="41" spans="2:26">
      <c r="B41" s="8" t="s">
        <v>5</v>
      </c>
      <c r="C41" s="6">
        <f t="shared" si="0"/>
        <v>0</v>
      </c>
      <c r="D41" s="7">
        <v>0</v>
      </c>
      <c r="E41" s="24">
        <f t="shared" si="1"/>
        <v>0</v>
      </c>
      <c r="F41" s="25">
        <v>0</v>
      </c>
      <c r="G41" s="6"/>
      <c r="H41" s="7"/>
      <c r="I41" s="24"/>
      <c r="J41" s="25"/>
    </row>
    <row r="42" spans="2:26">
      <c r="B42" s="8" t="s">
        <v>6</v>
      </c>
      <c r="C42" s="6">
        <f t="shared" si="0"/>
        <v>0</v>
      </c>
      <c r="D42" s="7">
        <v>0</v>
      </c>
      <c r="E42" s="24">
        <f t="shared" si="1"/>
        <v>0</v>
      </c>
      <c r="F42" s="25">
        <v>0</v>
      </c>
      <c r="G42" s="6"/>
      <c r="H42" s="7"/>
      <c r="I42" s="24"/>
      <c r="J42" s="25"/>
    </row>
    <row r="43" spans="2:26">
      <c r="B43" s="8" t="s">
        <v>7</v>
      </c>
      <c r="C43" s="6">
        <f t="shared" si="0"/>
        <v>-9.8299999999999998E-2</v>
      </c>
      <c r="D43" s="7">
        <v>0.41192428182665197</v>
      </c>
      <c r="E43" s="24">
        <f t="shared" si="1"/>
        <v>-7.51E-2</v>
      </c>
      <c r="F43" s="25">
        <v>0.38227833465231098</v>
      </c>
      <c r="G43" s="6"/>
      <c r="H43" s="7"/>
      <c r="I43" s="24"/>
      <c r="J43" s="25"/>
    </row>
    <row r="44" spans="2:26">
      <c r="B44" s="8" t="s">
        <v>32</v>
      </c>
      <c r="C44" s="6">
        <f t="shared" si="0"/>
        <v>-0.1085</v>
      </c>
      <c r="D44" s="7">
        <v>0.50153291468105798</v>
      </c>
      <c r="E44" s="24">
        <f t="shared" si="1"/>
        <v>-3.0599999999999999E-2</v>
      </c>
      <c r="F44" s="25">
        <v>0.55833100921159196</v>
      </c>
      <c r="G44" s="6"/>
      <c r="H44" s="7"/>
      <c r="I44" s="24"/>
      <c r="J44" s="25"/>
    </row>
    <row r="45" spans="2:26">
      <c r="B45" s="8" t="s">
        <v>8</v>
      </c>
      <c r="C45" s="6">
        <f t="shared" si="0"/>
        <v>0</v>
      </c>
      <c r="D45" s="7">
        <v>0</v>
      </c>
      <c r="E45" s="24">
        <f t="shared" si="1"/>
        <v>0</v>
      </c>
      <c r="F45" s="25">
        <v>0</v>
      </c>
      <c r="G45" s="6"/>
      <c r="H45" s="7"/>
      <c r="I45" s="24"/>
      <c r="J45" s="25"/>
    </row>
    <row r="46" spans="2:26">
      <c r="B46" s="8" t="s">
        <v>9</v>
      </c>
      <c r="C46" s="6">
        <f t="shared" si="0"/>
        <v>7.4999999999999997E-3</v>
      </c>
      <c r="D46" s="7">
        <v>1.6912298881707401E-2</v>
      </c>
      <c r="E46" s="24">
        <f t="shared" si="1"/>
        <v>8.0999999999999996E-3</v>
      </c>
      <c r="F46" s="25">
        <v>0</v>
      </c>
      <c r="G46" s="6"/>
      <c r="H46" s="7"/>
      <c r="I46" s="24"/>
      <c r="J46" s="25"/>
    </row>
    <row r="47" spans="2:26">
      <c r="B47" s="8" t="s">
        <v>10</v>
      </c>
      <c r="C47" s="6">
        <f t="shared" si="0"/>
        <v>-9.9999999999999964E-5</v>
      </c>
      <c r="D47" s="7">
        <v>9.3005502347574801E-5</v>
      </c>
      <c r="E47" s="24">
        <f t="shared" si="1"/>
        <v>-1E-4</v>
      </c>
      <c r="F47" s="25">
        <v>3.5170614336138401E-5</v>
      </c>
      <c r="G47" s="6"/>
      <c r="H47" s="7"/>
      <c r="I47" s="24"/>
      <c r="J47" s="25"/>
    </row>
    <row r="48" spans="2:26">
      <c r="B48" s="8" t="s">
        <v>11</v>
      </c>
      <c r="C48" s="6">
        <f t="shared" si="0"/>
        <v>-1.1900000000000001E-2</v>
      </c>
      <c r="D48" s="7">
        <v>-1.4110525811547E-2</v>
      </c>
      <c r="E48" s="24">
        <f t="shared" si="1"/>
        <v>-6.3000000000000209E-3</v>
      </c>
      <c r="F48" s="25">
        <v>1.8431714055272999E-4</v>
      </c>
      <c r="G48" s="6"/>
      <c r="H48" s="7"/>
      <c r="I48" s="24"/>
      <c r="J48" s="25"/>
    </row>
    <row r="49" spans="2:10">
      <c r="B49" s="8" t="s">
        <v>12</v>
      </c>
      <c r="C49" s="6">
        <f t="shared" si="0"/>
        <v>-5.0000000000000435E-4</v>
      </c>
      <c r="D49" s="7">
        <v>-1.3931232681865401E-3</v>
      </c>
      <c r="E49" s="24">
        <f t="shared" si="1"/>
        <v>-5.0000000000000435E-4</v>
      </c>
      <c r="F49" s="25">
        <v>-1.2121936526214899E-3</v>
      </c>
      <c r="G49" s="6"/>
      <c r="H49" s="7"/>
      <c r="I49" s="24"/>
      <c r="J49" s="25"/>
    </row>
    <row r="50" spans="2:10">
      <c r="B50" s="8" t="s">
        <v>13</v>
      </c>
      <c r="C50" s="6">
        <f t="shared" si="0"/>
        <v>0</v>
      </c>
      <c r="D50" s="7">
        <v>0</v>
      </c>
      <c r="E50" s="24">
        <f t="shared" si="1"/>
        <v>0</v>
      </c>
      <c r="F50" s="25">
        <v>0</v>
      </c>
      <c r="G50" s="6"/>
      <c r="H50" s="7"/>
      <c r="I50" s="24"/>
      <c r="J50" s="25"/>
    </row>
    <row r="51" spans="2:10">
      <c r="B51" s="8" t="s">
        <v>14</v>
      </c>
      <c r="C51" s="6">
        <f t="shared" si="0"/>
        <v>0</v>
      </c>
      <c r="D51" s="7">
        <v>0</v>
      </c>
      <c r="E51" s="24">
        <f t="shared" si="1"/>
        <v>0</v>
      </c>
      <c r="F51" s="25">
        <v>0</v>
      </c>
      <c r="G51" s="6"/>
      <c r="H51" s="7"/>
      <c r="I51" s="24"/>
      <c r="J51" s="25"/>
    </row>
    <row r="52" spans="2:10">
      <c r="B52" s="8" t="s">
        <v>15</v>
      </c>
      <c r="C52" s="6">
        <f t="shared" si="0"/>
        <v>0</v>
      </c>
      <c r="D52" s="7">
        <v>0</v>
      </c>
      <c r="E52" s="24">
        <f t="shared" si="1"/>
        <v>0</v>
      </c>
      <c r="F52" s="25">
        <v>0</v>
      </c>
      <c r="G52" s="6"/>
      <c r="H52" s="7"/>
      <c r="I52" s="24"/>
      <c r="J52" s="25"/>
    </row>
    <row r="53" spans="2:10">
      <c r="B53" s="8" t="s">
        <v>16</v>
      </c>
      <c r="C53" s="6">
        <f t="shared" si="0"/>
        <v>0</v>
      </c>
      <c r="D53" s="7">
        <v>0</v>
      </c>
      <c r="E53" s="24">
        <f t="shared" si="1"/>
        <v>0</v>
      </c>
      <c r="F53" s="25">
        <v>0</v>
      </c>
      <c r="G53" s="6"/>
      <c r="H53" s="7"/>
      <c r="I53" s="24"/>
      <c r="J53" s="25"/>
    </row>
    <row r="54" spans="2:10">
      <c r="B54" s="8" t="s">
        <v>17</v>
      </c>
      <c r="C54" s="6">
        <f t="shared" si="0"/>
        <v>0</v>
      </c>
      <c r="D54" s="7">
        <v>0</v>
      </c>
      <c r="E54" s="24">
        <f t="shared" si="1"/>
        <v>0</v>
      </c>
      <c r="F54" s="25">
        <v>0</v>
      </c>
      <c r="G54" s="6"/>
      <c r="H54" s="7"/>
      <c r="I54" s="24"/>
      <c r="J54" s="25"/>
    </row>
    <row r="55" spans="2:10">
      <c r="B55" s="8" t="s">
        <v>18</v>
      </c>
      <c r="C55" s="6">
        <f t="shared" si="0"/>
        <v>0</v>
      </c>
      <c r="D55" s="7">
        <v>1.3931228139697899E-3</v>
      </c>
      <c r="E55" s="24">
        <f t="shared" si="1"/>
        <v>0</v>
      </c>
      <c r="F55" s="25">
        <v>1.2121931159451401E-3</v>
      </c>
      <c r="G55" s="6"/>
      <c r="H55" s="7"/>
      <c r="I55" s="24"/>
      <c r="J55" s="25"/>
    </row>
    <row r="56" spans="2:10">
      <c r="B56" s="9" t="s">
        <v>29</v>
      </c>
      <c r="C56" s="10">
        <f>SUBTOTAL(109,C37:C55)</f>
        <v>-0.21229999999999996</v>
      </c>
      <c r="D56" s="11">
        <v>1</v>
      </c>
      <c r="E56" s="26">
        <f>SUBTOTAL(109,E37:E55)</f>
        <v>-0.10590000000000002</v>
      </c>
      <c r="F56" s="27">
        <v>1</v>
      </c>
      <c r="G56" s="10"/>
      <c r="H56" s="11"/>
      <c r="I56" s="26"/>
      <c r="J56" s="27"/>
    </row>
    <row r="57" spans="2:10">
      <c r="B57" s="33" t="s">
        <v>25</v>
      </c>
      <c r="C57" s="20">
        <f>C26+E26+G26</f>
        <v>-1568.9166100000002</v>
      </c>
      <c r="D57" s="21"/>
      <c r="E57" s="28">
        <v>-891.86390000000097</v>
      </c>
      <c r="F57" s="21"/>
      <c r="G57" s="20"/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f>C28+E28+G28</f>
        <v>-0.10199999999999999</v>
      </c>
      <c r="D59" s="15">
        <v>0.44390176704270101</v>
      </c>
      <c r="E59" s="29">
        <f>C28+E28+G28+I28+K28+M28</f>
        <v>-9.6199999999999994E-2</v>
      </c>
      <c r="F59" s="30">
        <v>0.38349236021152699</v>
      </c>
      <c r="G59" s="14"/>
      <c r="H59" s="15"/>
      <c r="I59" s="29"/>
      <c r="J59" s="30"/>
    </row>
    <row r="60" spans="2:10">
      <c r="B60" s="8" t="s">
        <v>21</v>
      </c>
      <c r="C60" s="14">
        <f>C29+E29+G29</f>
        <v>-0.1103</v>
      </c>
      <c r="D60" s="7">
        <v>0.55609823295729899</v>
      </c>
      <c r="E60" s="29">
        <f>C29+E29+G29+I29+K29+M29</f>
        <v>-9.6999999999999951E-3</v>
      </c>
      <c r="F60" s="25">
        <v>0.61650763978847301</v>
      </c>
      <c r="G60" s="6"/>
      <c r="H60" s="7"/>
      <c r="I60" s="24"/>
      <c r="J60" s="25"/>
    </row>
    <row r="61" spans="2:10">
      <c r="B61" s="9" t="s">
        <v>29</v>
      </c>
      <c r="C61" s="10">
        <f>C59+C60</f>
        <v>-0.21229999999999999</v>
      </c>
      <c r="D61" s="11">
        <v>1</v>
      </c>
      <c r="E61" s="26">
        <f>E59+E60</f>
        <v>-0.10589999999999999</v>
      </c>
      <c r="F61" s="27">
        <v>1</v>
      </c>
      <c r="G61" s="10"/>
      <c r="H61" s="11"/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f>C32+E32+G32</f>
        <v>-0.20889999999999997</v>
      </c>
      <c r="D63" s="15">
        <v>0.99719822738405595</v>
      </c>
      <c r="E63" s="29">
        <f>C32+E32+G32+I32+K32+M32</f>
        <v>-0.10949999999999997</v>
      </c>
      <c r="F63" s="30">
        <v>0.99981568339612403</v>
      </c>
      <c r="G63" s="14"/>
      <c r="H63" s="15"/>
      <c r="I63" s="29"/>
      <c r="J63" s="30"/>
    </row>
    <row r="64" spans="2:10">
      <c r="B64" s="8" t="s">
        <v>23</v>
      </c>
      <c r="C64" s="14">
        <f>C33+E33+G33</f>
        <v>-3.400000000000002E-3</v>
      </c>
      <c r="D64" s="7">
        <v>2.80177261594413E-3</v>
      </c>
      <c r="E64" s="29">
        <f>C33+E33+G33+I33+K33+M33</f>
        <v>3.599999999999999E-3</v>
      </c>
      <c r="F64" s="25">
        <v>1.8431660387639099E-4</v>
      </c>
      <c r="G64" s="6"/>
      <c r="H64" s="7"/>
      <c r="I64" s="24"/>
      <c r="J64" s="25"/>
    </row>
    <row r="65" spans="2:10">
      <c r="B65" s="34" t="s">
        <v>29</v>
      </c>
      <c r="C65" s="35">
        <f>C63+C64</f>
        <v>-0.21229999999999999</v>
      </c>
      <c r="D65" s="36">
        <v>1</v>
      </c>
      <c r="E65" s="37">
        <f>E63+E64</f>
        <v>-0.10589999999999997</v>
      </c>
      <c r="F65" s="38">
        <v>1</v>
      </c>
      <c r="G65" s="35"/>
      <c r="H65" s="36"/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14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</row>
    <row r="10008" spans="3:14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</row>
    <row r="10038" spans="3:6">
      <c r="C10038">
        <v>0</v>
      </c>
      <c r="D10038">
        <v>0</v>
      </c>
      <c r="E10038">
        <v>0</v>
      </c>
      <c r="F10038">
        <v>0</v>
      </c>
    </row>
    <row r="10039" spans="3:6">
      <c r="C10039">
        <v>0</v>
      </c>
      <c r="D10039">
        <v>0</v>
      </c>
      <c r="E10039">
        <v>0</v>
      </c>
      <c r="F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2020-07-20T07:06:37Z</dcterms:modified>
</cp:coreProperties>
</file>