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קופות גמל\המחר\דוחות שנתיים ורבעוניים\2024\רבעון 4\צדדים קשורים\"/>
    </mc:Choice>
  </mc:AlternateContent>
  <xr:revisionPtr revIDLastSave="0" documentId="13_ncr:1_{B31A1A2A-B19A-4DB1-8786-A973CA9A35DB}" xr6:coauthVersionLast="47" xr6:coauthVersionMax="47" xr10:uidLastSave="{00000000-0000-0000-0000-000000000000}"/>
  <bookViews>
    <workbookView xWindow="-120" yWindow="-120" windowWidth="38640" windowHeight="15720" xr2:uid="{284F4691-CFAC-466F-9BD1-3E54208F3952}"/>
  </bookViews>
  <sheets>
    <sheet name="נספח 1" sheetId="7" r:id="rId1"/>
    <sheet name="נספח 4" sheetId="6" r:id="rId2"/>
    <sheet name="נספח 3ג" sheetId="5" r:id="rId3"/>
    <sheet name="נספח 3ב" sheetId="4" r:id="rId4"/>
    <sheet name="נספח 3א" sheetId="3" r:id="rId5"/>
    <sheet name="נספח 2" sheetId="2" r:id="rId6"/>
    <sheet name="גיליון1" sheetId="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7" l="1"/>
  <c r="I16" i="7"/>
  <c r="H16" i="7"/>
  <c r="G16" i="7"/>
  <c r="F16" i="7"/>
  <c r="E16" i="7"/>
  <c r="D16" i="7"/>
  <c r="C16" i="7"/>
  <c r="B16" i="7"/>
</calcChain>
</file>

<file path=xl/sharedStrings.xml><?xml version="1.0" encoding="utf-8"?>
<sst xmlns="http://schemas.openxmlformats.org/spreadsheetml/2006/main" count="87" uniqueCount="52">
  <si>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</si>
  <si>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</si>
  <si>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</si>
  <si>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</si>
  <si>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</si>
  <si>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</si>
  <si>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</si>
  <si>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</si>
  <si>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</si>
  <si>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</si>
  <si>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</si>
  <si>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</si>
  <si>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אי בי אי ניהול קרנות נאמנות בע"מ</t>
  </si>
  <si>
    <t>ניירות ערך סחירים</t>
  </si>
  <si>
    <t>קרנות נאמנות</t>
  </si>
  <si>
    <t>*איביאי טכנולגיית עילית- אי בי אי ניהול קרנות נאמנות בע"מ</t>
  </si>
  <si>
    <t>1142538</t>
  </si>
  <si>
    <t>סה''כ ניירות ערך סחירים</t>
  </si>
  <si>
    <t>סה''כ צד קשור-אי בי אי ניהול קרנות נאמנות בע"מ</t>
  </si>
  <si>
    <t>סה''כ השקעה בכל הצדדים הקשורים</t>
  </si>
  <si>
    <t>שווי
עסקאות
הרכישה
באלפי ש''ח</t>
  </si>
  <si>
    <t>שווי
עסקאות
המכירה(-)
באלפי ש''ח</t>
  </si>
  <si>
    <t>איביאי טכנולגיית עילית</t>
  </si>
  <si>
    <t>סה''כ היקף עסקאות לצורך רכישה או מכירה של צד קשור- אי בי אי ניהול קרנות נאמנות בע"מ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</si>
  <si>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</si>
  <si>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</si>
  <si>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</si>
  <si>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</si>
  <si>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</si>
  <si>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</si>
  <si>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</si>
  <si>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</si>
  <si>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</si>
  <si>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</si>
  <si>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</si>
  <si>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</si>
  <si>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</si>
  <si>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</si>
  <si>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</si>
  <si>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</si>
  <si>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</si>
  <si>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</si>
  <si>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</si>
  <si>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</si>
  <si>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</si>
  <si>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</si>
  <si>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</si>
  <si>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</si>
  <si>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</si>
  <si>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</si>
  <si>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אי בי אי ניהול קרנות נאמנות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</si>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</sst>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B62B44-1B90-42AB-AFD5-2EF141DA4B78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31/12/2024
קבוצה: (14143) מחר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מחר חברה לניהול קופות גמל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E8DE2C-7AC3-47DA-A12E-85FC79735042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31/12/2024
קבוצה: (14143) מחר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מחר חברה לניהול קופות גמל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C948F2-76FF-4453-82E4-800E4457537E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31/12/2024
קבוצה: (14143) מחר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מחר חברה לניהול קופות גמל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52AD76-4329-4C35-82A0-442CDF0D9E1B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31/12/2024
קבוצה: (14143) מחר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מחר חברה לניהול קופות גמל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864E024-62E3-4782-9EAF-F420E1271F1A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31/12/2024 (נתונים מצרפים)
קבוצה: (14143) מחר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מחר חברה לניהול קופות גמל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770EBA-5314-4E02-970E-960AC0395519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31/12/2024
קבוצה: (14143) מחר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מחר חברה לניהול קופות גמל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EB0C6-BCB7-4140-8FB0-1A8586B74921}">
  <dimension ref="A9:K16"/>
  <sheetViews>
    <sheetView rightToLeft="1" tabSelected="1" topLeftCell="A7" workbookViewId="0">
      <selection activeCell="C12" sqref="C12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5" t="s">
        <v>39</v>
      </c>
      <c r="E9" s="15"/>
      <c r="F9" s="15"/>
      <c r="G9" s="15"/>
      <c r="H9" s="15"/>
      <c r="I9" s="15"/>
      <c r="J9" s="2"/>
      <c r="K9" s="2"/>
    </row>
    <row r="10" spans="1:11" ht="82.35" customHeight="1" x14ac:dyDescent="0.25">
      <c r="A10" s="3" t="s">
        <v>35</v>
      </c>
      <c r="B10" s="3" t="s">
        <v>36</v>
      </c>
      <c r="C10" s="3" t="s">
        <v>37</v>
      </c>
      <c r="D10" s="16" t="s">
        <v>40</v>
      </c>
      <c r="E10" s="15"/>
      <c r="F10" s="16" t="s">
        <v>44</v>
      </c>
      <c r="G10" s="15"/>
      <c r="H10" s="16" t="s">
        <v>46</v>
      </c>
      <c r="I10" s="15"/>
      <c r="J10" s="16" t="s">
        <v>48</v>
      </c>
      <c r="K10" s="15"/>
    </row>
    <row r="11" spans="1:11" ht="15" x14ac:dyDescent="0.25">
      <c r="A11" s="2"/>
      <c r="B11" s="2" t="s">
        <v>10</v>
      </c>
      <c r="C11" s="2" t="s">
        <v>4</v>
      </c>
      <c r="D11" s="2" t="s">
        <v>41</v>
      </c>
      <c r="E11" s="2" t="s">
        <v>42</v>
      </c>
      <c r="F11" s="2" t="s">
        <v>41</v>
      </c>
      <c r="G11" s="2" t="s">
        <v>42</v>
      </c>
      <c r="H11" s="2" t="s">
        <v>41</v>
      </c>
      <c r="I11" s="2" t="s">
        <v>42</v>
      </c>
      <c r="J11" s="2"/>
      <c r="K11" s="2"/>
    </row>
    <row r="12" spans="1:11" ht="15" x14ac:dyDescent="0.25">
      <c r="A12" s="2"/>
      <c r="B12" s="2"/>
      <c r="C12" s="2"/>
      <c r="D12" s="15" t="s">
        <v>10</v>
      </c>
      <c r="E12" s="15"/>
      <c r="F12" s="15" t="s">
        <v>10</v>
      </c>
      <c r="G12" s="15"/>
      <c r="H12" s="15" t="s">
        <v>10</v>
      </c>
      <c r="I12" s="15"/>
      <c r="J12" s="15" t="s">
        <v>10</v>
      </c>
      <c r="K12" s="15"/>
    </row>
    <row r="13" spans="1:11" ht="15" x14ac:dyDescent="0.25">
      <c r="A13" s="2"/>
      <c r="B13" s="15" t="s">
        <v>38</v>
      </c>
      <c r="C13" s="15"/>
      <c r="D13" s="15" t="s">
        <v>43</v>
      </c>
      <c r="E13" s="15"/>
      <c r="F13" s="15" t="s">
        <v>45</v>
      </c>
      <c r="G13" s="15"/>
      <c r="H13" s="15" t="s">
        <v>47</v>
      </c>
      <c r="I13" s="15"/>
      <c r="J13" s="15" t="s">
        <v>49</v>
      </c>
      <c r="K13" s="15"/>
    </row>
    <row r="14" spans="1:11" ht="15" x14ac:dyDescent="0.25">
      <c r="A14" s="1" t="s">
        <v>50</v>
      </c>
      <c r="B14" s="5">
        <v>5720.12</v>
      </c>
      <c r="C14">
        <v>0.49</v>
      </c>
      <c r="D14">
        <v>0</v>
      </c>
      <c r="E14">
        <v>-999.42</v>
      </c>
    </row>
    <row r="16" spans="1:11" ht="15" x14ac:dyDescent="0.25">
      <c r="A16" s="14" t="s">
        <v>51</v>
      </c>
      <c r="B16" s="14">
        <f t="shared" ref="B16:J16" si="0">SUM(B14:B15)</f>
        <v>5720.12</v>
      </c>
      <c r="C16" s="14">
        <f t="shared" si="0"/>
        <v>0.49</v>
      </c>
      <c r="D16" s="14">
        <f t="shared" si="0"/>
        <v>0</v>
      </c>
      <c r="E16" s="14">
        <f t="shared" si="0"/>
        <v>-999.42</v>
      </c>
      <c r="F16" s="14">
        <f t="shared" si="0"/>
        <v>0</v>
      </c>
      <c r="G16" s="14">
        <f t="shared" si="0"/>
        <v>0</v>
      </c>
      <c r="H16" s="14">
        <f t="shared" si="0"/>
        <v>0</v>
      </c>
      <c r="I16" s="14">
        <f t="shared" si="0"/>
        <v>0</v>
      </c>
      <c r="J16" s="14">
        <f t="shared" si="0"/>
        <v>0</v>
      </c>
      <c r="K16" s="14"/>
    </row>
  </sheetData>
  <mergeCells count="14"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J10:K10"/>
    <mergeCell ref="J12:K12"/>
    <mergeCell ref="J13:K13"/>
    <mergeCell ref="B13:C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40A16-27A5-4CC2-B69E-7A8149DA3BC6}">
  <dimension ref="A10:F12"/>
  <sheetViews>
    <sheetView rightToLeft="1" workbookViewId="0">
      <selection activeCell="A10" sqref="A10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32</v>
      </c>
      <c r="C10" s="3" t="s">
        <v>0</v>
      </c>
      <c r="D10" s="3" t="s">
        <v>8</v>
      </c>
      <c r="E10" s="3" t="s">
        <v>33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34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DA3E-CBD7-431D-9294-70AC1ED9C6C1}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25</v>
      </c>
      <c r="C10" s="3" t="s">
        <v>0</v>
      </c>
      <c r="D10" s="3" t="s">
        <v>8</v>
      </c>
      <c r="E10" s="3" t="s">
        <v>28</v>
      </c>
      <c r="F10" s="3" t="s">
        <v>29</v>
      </c>
      <c r="G10" s="3" t="s">
        <v>30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2" t="s">
        <v>31</v>
      </c>
      <c r="B12" s="7"/>
      <c r="C12" s="7"/>
      <c r="D12" s="7">
        <v>0</v>
      </c>
      <c r="E12" s="7">
        <v>0</v>
      </c>
      <c r="F12" s="7">
        <v>0</v>
      </c>
      <c r="G12" s="12">
        <v>0</v>
      </c>
      <c r="H12" s="7"/>
      <c r="I12" s="7"/>
      <c r="J12" s="7"/>
      <c r="K12" s="7"/>
      <c r="L12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4213D-AA95-4044-9596-479FEF90806F}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25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26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2" t="s">
        <v>27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12">
        <v>0</v>
      </c>
      <c r="I12" s="7"/>
      <c r="J12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4D830-EDFF-4D81-A725-9208EE14C434}">
  <dimension ref="A10:K18"/>
  <sheetViews>
    <sheetView rightToLeft="1" workbookViewId="0">
      <selection activeCell="A12" sqref="A12:J18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20</v>
      </c>
      <c r="J10" s="2"/>
      <c r="K10" s="3" t="s">
        <v>21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6" t="s">
        <v>12</v>
      </c>
      <c r="B12" s="7"/>
      <c r="C12" s="7"/>
      <c r="D12" s="7"/>
      <c r="E12" s="7"/>
      <c r="F12" s="7"/>
      <c r="G12" s="7"/>
      <c r="H12" s="7"/>
      <c r="I12" s="7"/>
      <c r="J12" s="7"/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22</v>
      </c>
      <c r="B15" s="7">
        <v>1142538</v>
      </c>
      <c r="C15" s="7"/>
      <c r="D15" s="7"/>
      <c r="E15" s="7"/>
      <c r="F15" s="7"/>
      <c r="G15" s="7"/>
      <c r="H15" s="7"/>
      <c r="I15" s="7">
        <v>0</v>
      </c>
      <c r="J15" s="7"/>
      <c r="K15">
        <v>-999.42</v>
      </c>
    </row>
    <row r="16" spans="1:11" ht="15.75" x14ac:dyDescent="0.25">
      <c r="A16" s="12" t="s">
        <v>23</v>
      </c>
      <c r="B16" s="7"/>
      <c r="C16" s="7"/>
      <c r="D16" s="7"/>
      <c r="E16" s="7"/>
      <c r="F16" s="7"/>
      <c r="G16" s="7"/>
      <c r="H16" s="7"/>
      <c r="I16" s="12">
        <v>0</v>
      </c>
      <c r="J16" s="7"/>
      <c r="K16" s="4">
        <v>-999.42</v>
      </c>
    </row>
    <row r="17" spans="1:1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1" ht="15.75" x14ac:dyDescent="0.25">
      <c r="A18" s="12" t="s">
        <v>24</v>
      </c>
      <c r="B18" s="7"/>
      <c r="C18" s="7"/>
      <c r="D18" s="7"/>
      <c r="E18" s="7"/>
      <c r="F18" s="7"/>
      <c r="G18" s="7"/>
      <c r="H18" s="7"/>
      <c r="I18" s="12">
        <v>0</v>
      </c>
      <c r="J18" s="7"/>
      <c r="K18" s="4">
        <v>-999.42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AD935-DFA8-403D-AD09-B3158ACB1AAC}">
  <dimension ref="A10:K20"/>
  <sheetViews>
    <sheetView rightToLeft="1" workbookViewId="0">
      <selection activeCell="A12" sqref="A12:J20"/>
    </sheetView>
  </sheetViews>
  <sheetFormatPr defaultRowHeight="14.25" x14ac:dyDescent="0.2"/>
  <cols>
    <col min="1" max="1" width="30.625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6" t="s">
        <v>12</v>
      </c>
      <c r="B12" s="7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15</v>
      </c>
      <c r="B15" s="7" t="s">
        <v>16</v>
      </c>
      <c r="C15" s="7">
        <v>0</v>
      </c>
      <c r="D15" s="7"/>
      <c r="E15" s="7">
        <v>0</v>
      </c>
      <c r="F15" s="7">
        <v>0</v>
      </c>
      <c r="G15" s="7">
        <v>0</v>
      </c>
      <c r="H15" s="7">
        <v>2.27</v>
      </c>
      <c r="I15" s="10">
        <v>5720.12</v>
      </c>
      <c r="J15" s="7">
        <v>0.49</v>
      </c>
    </row>
    <row r="16" spans="1:11" x14ac:dyDescent="0.2">
      <c r="A16" s="8" t="s">
        <v>17</v>
      </c>
      <c r="B16" s="7"/>
      <c r="C16" s="7"/>
      <c r="D16" s="7"/>
      <c r="E16" s="7"/>
      <c r="F16" s="7"/>
      <c r="G16" s="7"/>
      <c r="H16" s="7"/>
      <c r="I16" s="11">
        <v>5720.12</v>
      </c>
      <c r="J16" s="8">
        <v>0.49</v>
      </c>
    </row>
    <row r="17" spans="1:10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5.75" x14ac:dyDescent="0.25">
      <c r="A18" s="12" t="s">
        <v>18</v>
      </c>
      <c r="B18" s="7"/>
      <c r="C18" s="7"/>
      <c r="D18" s="7"/>
      <c r="E18" s="7"/>
      <c r="F18" s="7"/>
      <c r="G18" s="7"/>
      <c r="H18" s="7"/>
      <c r="I18" s="13">
        <v>5720.12</v>
      </c>
      <c r="J18" s="12">
        <v>0.49</v>
      </c>
    </row>
    <row r="19" spans="1:10" x14ac:dyDescent="0.2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15.75" x14ac:dyDescent="0.25">
      <c r="A20" s="12" t="s">
        <v>19</v>
      </c>
      <c r="B20" s="7"/>
      <c r="C20" s="7"/>
      <c r="D20" s="7"/>
      <c r="E20" s="7"/>
      <c r="F20" s="7"/>
      <c r="G20" s="7"/>
      <c r="H20" s="7"/>
      <c r="I20" s="13">
        <v>5720.12</v>
      </c>
      <c r="J20" s="12">
        <v>0.49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ADEE0-F6B9-4564-B1E1-C5351094B7DD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BLL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Kimchi</dc:creator>
  <cp:lastModifiedBy>סווירי  ושות'</cp:lastModifiedBy>
  <dcterms:created xsi:type="dcterms:W3CDTF">2025-03-16T15:22:13Z</dcterms:created>
  <dcterms:modified xsi:type="dcterms:W3CDTF">2025-03-16T15:27:25Z</dcterms:modified>
</cp:coreProperties>
</file>