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‏‏אקסל רשימות ניע 092025\Hamachar _gemel\"/>
    </mc:Choice>
  </mc:AlternateContent>
  <xr:revisionPtr revIDLastSave="0" documentId="13_ncr:1_{103999BD-403B-4345-88B0-2D0DBE3A3152}" xr6:coauthVersionLast="47" xr6:coauthVersionMax="47" xr10:uidLastSave="{00000000-0000-0000-0000-000000000000}"/>
  <bookViews>
    <workbookView xWindow="-19320" yWindow="-120" windowWidth="19440" windowHeight="1515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  <c r="E29" i="2" s="1"/>
  <c r="E15" i="2"/>
  <c r="E7" i="2"/>
  <c r="E26" i="2"/>
  <c r="E18" i="2"/>
  <c r="E8" i="2"/>
  <c r="E6" i="2"/>
  <c r="E16" i="2" l="1"/>
  <c r="E20" i="2"/>
  <c r="E28" i="2"/>
  <c r="E9" i="2"/>
  <c r="E17" i="2"/>
  <c r="E25" i="2"/>
  <c r="E23" i="2"/>
  <c r="E10" i="2"/>
  <c r="E4" i="2"/>
  <c r="E12" i="2"/>
  <c r="E22" i="2"/>
  <c r="E3" i="2"/>
  <c r="E11" i="2"/>
  <c r="E19" i="2"/>
  <c r="E27" i="2"/>
  <c r="E14" i="2"/>
  <c r="E24" i="2"/>
  <c r="E5" i="2"/>
  <c r="E30" i="2" s="1"/>
  <c r="E13" i="2"/>
  <c r="E21" i="2"/>
</calcChain>
</file>

<file path=xl/sharedStrings.xml><?xml version="1.0" encoding="utf-8"?>
<sst xmlns="http://schemas.openxmlformats.org/spreadsheetml/2006/main" count="20861" uniqueCount="2969">
  <si>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</si>
  <si>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</si>
  <si>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</si>
  <si>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</si>
  <si>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</si>
  <si>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</si>
  <si>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</si>
  <si>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</si>
  <si>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</si>
  <si>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</si>
  <si>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</si>
  <si>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</si>
  <si>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</si>
  <si>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</si>
  <si>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</si>
  <si>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</si>
  <si>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</si>
  <si>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</si>
  <si>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</si>
  <si>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</si>
  <si>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</si>
  <si>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</si>
  <si>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</si>
  <si>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</si>
  <si>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</si>
  <si>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</si>
  <si>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מדינת ישראל</t>
  </si>
  <si>
    <t>ISRAEL 2 7/8 03/16/26</t>
  </si>
  <si>
    <t>US46513CXR23</t>
  </si>
  <si>
    <t>צמוד מט"ח בריבית קבועה</t>
  </si>
  <si>
    <t>ישראל</t>
  </si>
  <si>
    <t>אחר</t>
  </si>
  <si>
    <t>Baa1</t>
  </si>
  <si>
    <t>Moodys</t>
  </si>
  <si>
    <t>USD</t>
  </si>
  <si>
    <t>16/03/2026</t>
  </si>
  <si>
    <t>שווי הוגן</t>
  </si>
  <si>
    <t>גליל</t>
  </si>
  <si>
    <t>ממשל צמודה 0527</t>
  </si>
  <si>
    <t>IL0011408478</t>
  </si>
  <si>
    <t>צמוד למדד המחירים לצרכן בריבית קבועה</t>
  </si>
  <si>
    <t>TASE</t>
  </si>
  <si>
    <t>RF</t>
  </si>
  <si>
    <t>פנימי</t>
  </si>
  <si>
    <t>ILS</t>
  </si>
  <si>
    <t>31/05/2027</t>
  </si>
  <si>
    <t>ממשל צמודה 1131</t>
  </si>
  <si>
    <t>IL0011722209</t>
  </si>
  <si>
    <t>30/11/2031</t>
  </si>
  <si>
    <t>שחר</t>
  </si>
  <si>
    <t>ממשל שקלית 0226</t>
  </si>
  <si>
    <t>IL0011746976</t>
  </si>
  <si>
    <t>לא צמוד למדד המחירים לצרכן ריבית קבועה</t>
  </si>
  <si>
    <t>27/02/2026</t>
  </si>
  <si>
    <t>ממשל שקלית 0335</t>
  </si>
  <si>
    <t>IL0012023326</t>
  </si>
  <si>
    <t>30/03/2035</t>
  </si>
  <si>
    <t>ממשלתי שקלית 0142</t>
  </si>
  <si>
    <t>IL0011254005</t>
  </si>
  <si>
    <t>31/01/2042</t>
  </si>
  <si>
    <t>ממשלתית צמודה 0.5% 0529</t>
  </si>
  <si>
    <t>IL0011570236</t>
  </si>
  <si>
    <t>31/05/2029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</si>
  <si>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</si>
  <si>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</si>
  <si>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</si>
  <si>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</si>
  <si>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</si>
  <si>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</si>
  <si>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</si>
  <si>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</si>
  <si>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</si>
  <si>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</si>
  <si>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</si>
  <si>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</si>
  <si>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US Govt</t>
  </si>
  <si>
    <t>T 3.875% 08/34</t>
  </si>
  <si>
    <t>US91282CLF67</t>
  </si>
  <si>
    <t>חו"ל</t>
  </si>
  <si>
    <t>ארה"ב</t>
  </si>
  <si>
    <t>Aa1</t>
  </si>
  <si>
    <t>15/08/2034</t>
  </si>
  <si>
    <t>T 4.625% 15/02/35</t>
  </si>
  <si>
    <t>US91282CMM00</t>
  </si>
  <si>
    <t>15/02/2035</t>
  </si>
  <si>
    <t>בנק ישראל- מק"מ</t>
  </si>
  <si>
    <t>מ.ק.מ. 1215</t>
  </si>
  <si>
    <t>IL0082512174</t>
  </si>
  <si>
    <t>מק"מ קצר משנים עשר חודשים</t>
  </si>
  <si>
    <t>03/12/2025</t>
  </si>
  <si>
    <t>מלווה קצר מועד 116</t>
  </si>
  <si>
    <t>IL0082601191</t>
  </si>
  <si>
    <t>07/01/2026</t>
  </si>
  <si>
    <t>מקמ       316</t>
  </si>
  <si>
    <t>IL0082603171</t>
  </si>
  <si>
    <t>04/03/2026</t>
  </si>
  <si>
    <t>ISRAEL 5 1/2 03/12/34</t>
  </si>
  <si>
    <t>US46514BRL35</t>
  </si>
  <si>
    <t>12/03/2034</t>
  </si>
  <si>
    <t>US TREASURY Bills</t>
  </si>
  <si>
    <t>B 01/22/26</t>
  </si>
  <si>
    <t>US912797PO35</t>
  </si>
  <si>
    <t>NR</t>
  </si>
  <si>
    <t>22/01/2026</t>
  </si>
  <si>
    <t>T 3 7/8 08/15/33</t>
  </si>
  <si>
    <t>US91282CHT18</t>
  </si>
  <si>
    <t>FOREIGN_GOV_SEC</t>
  </si>
  <si>
    <t>15/08/2033</t>
  </si>
  <si>
    <t>Treasury Bill 10/02/25</t>
  </si>
  <si>
    <t>US912797MS31</t>
  </si>
  <si>
    <t>02/10/2025</t>
  </si>
  <si>
    <t>ממשל שיקלית 0928</t>
  </si>
  <si>
    <t>IL0011508798</t>
  </si>
  <si>
    <t>28/09/2028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</si>
  <si>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</si>
  <si>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</si>
  <si>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</si>
  <si>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</si>
  <si>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</si>
  <si>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</si>
  <si>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</si>
  <si>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</si>
  <si>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</si>
  <si>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</si>
  <si>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</si>
  <si>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איי.די.איי. הנפקות (2010) בע"מ</t>
  </si>
  <si>
    <t>514486042</t>
  </si>
  <si>
    <t>ח.פ.</t>
  </si>
  <si>
    <t>איידיאיי הנ הת ז</t>
  </si>
  <si>
    <t>IL0012293507</t>
  </si>
  <si>
    <t>ISIN</t>
  </si>
  <si>
    <t>לא צמוד למדד המחירים לצרכן</t>
  </si>
  <si>
    <t>סחיר</t>
  </si>
  <si>
    <t>ביטוח</t>
  </si>
  <si>
    <t>לא</t>
  </si>
  <si>
    <t>A2</t>
  </si>
  <si>
    <t>מידרוג Moodys</t>
  </si>
  <si>
    <t>נייר ערך</t>
  </si>
  <si>
    <t>22/09/2035</t>
  </si>
  <si>
    <t>החוב לא נחות</t>
  </si>
  <si>
    <t>איירפורט סיטי בע"מ</t>
  </si>
  <si>
    <t>511659401</t>
  </si>
  <si>
    <t>איירפורט אגח ה</t>
  </si>
  <si>
    <t>IL0011334872</t>
  </si>
  <si>
    <t>צמוד למדד המחירים לצרכן</t>
  </si>
  <si>
    <t>נדל"ן מניב בישראל</t>
  </si>
  <si>
    <t>AA</t>
  </si>
  <si>
    <t>S&amp;P מעלות</t>
  </si>
  <si>
    <t>28/02/2029</t>
  </si>
  <si>
    <t>איירפורט אגח י</t>
  </si>
  <si>
    <t>IL0011959819</t>
  </si>
  <si>
    <t>30/04/2029</t>
  </si>
  <si>
    <t>אלביט מערכות בע"מ</t>
  </si>
  <si>
    <t>520043027</t>
  </si>
  <si>
    <t>אלביט מערכות ב' 1.08%</t>
  </si>
  <si>
    <t>IL0011782351</t>
  </si>
  <si>
    <t>ביטחוניות</t>
  </si>
  <si>
    <t>AA+</t>
  </si>
  <si>
    <t>01/07/2029</t>
  </si>
  <si>
    <t>אלבר שירותי מימונית בע"מ</t>
  </si>
  <si>
    <t>512025891</t>
  </si>
  <si>
    <t>אלבר אג"ח יז</t>
  </si>
  <si>
    <t>IL0011587321</t>
  </si>
  <si>
    <t>שירותים</t>
  </si>
  <si>
    <t>A+</t>
  </si>
  <si>
    <t>20/01/2027</t>
  </si>
  <si>
    <t>אלוני-חץ נכסים והשקעות בע"מ</t>
  </si>
  <si>
    <t>520038506</t>
  </si>
  <si>
    <t>אלוני חץ  אגח ט</t>
  </si>
  <si>
    <t>IL0039003541</t>
  </si>
  <si>
    <t>AA-</t>
  </si>
  <si>
    <t>28/02/2027</t>
  </si>
  <si>
    <t>אלוני חץ אגח טו</t>
  </si>
  <si>
    <t>IL0011894149</t>
  </si>
  <si>
    <t>01/03/2037</t>
  </si>
  <si>
    <t>אלוני חץ אגח יב</t>
  </si>
  <si>
    <t>IL0039004952</t>
  </si>
  <si>
    <t>28/02/2031</t>
  </si>
  <si>
    <t>אלקטרה בע"מ</t>
  </si>
  <si>
    <t>520028911</t>
  </si>
  <si>
    <t>אלקטרה אגח ה</t>
  </si>
  <si>
    <t>IL0073902228</t>
  </si>
  <si>
    <t>השקעה ואחזקות</t>
  </si>
  <si>
    <t>10/01/2031</t>
  </si>
  <si>
    <t>אמות השקעות בע"מ</t>
  </si>
  <si>
    <t>520026683</t>
  </si>
  <si>
    <t>אמות אגח ד</t>
  </si>
  <si>
    <t>IL0011331498</t>
  </si>
  <si>
    <t>02/07/2028</t>
  </si>
  <si>
    <t>אמות אגח ו</t>
  </si>
  <si>
    <t>IL0011586091</t>
  </si>
  <si>
    <t>03/10/2029</t>
  </si>
  <si>
    <t>אמות אגח ז</t>
  </si>
  <si>
    <t>IL0011628661</t>
  </si>
  <si>
    <t>05/01/2032</t>
  </si>
  <si>
    <t>אנלייט אנרגיה מתחדשת בע"מ</t>
  </si>
  <si>
    <t>520041146</t>
  </si>
  <si>
    <t>אנלייט אנר אגח ו</t>
  </si>
  <si>
    <t>IL0072001733</t>
  </si>
  <si>
    <t>אנרגיה מתחדשת</t>
  </si>
  <si>
    <t>01/09/2026</t>
  </si>
  <si>
    <t>אנרג'יקס אנרגיות מתחדשות בע"מ</t>
  </si>
  <si>
    <t>513901371</t>
  </si>
  <si>
    <t>אנרג'יקס אגח א</t>
  </si>
  <si>
    <t>IL0011617516</t>
  </si>
  <si>
    <t>A</t>
  </si>
  <si>
    <t>01/08/2030</t>
  </si>
  <si>
    <t>בזק החברה הישראלית לתקשורת בע"מ</t>
  </si>
  <si>
    <t>520031931</t>
  </si>
  <si>
    <t>בזק אגח 11</t>
  </si>
  <si>
    <t>IL0023002343</t>
  </si>
  <si>
    <t>תקשורת ומדיה</t>
  </si>
  <si>
    <t>02/06/2030</t>
  </si>
  <si>
    <t>ביג מרכזי קניות (2004) בע"מ</t>
  </si>
  <si>
    <t>513623314</t>
  </si>
  <si>
    <t>ביג אגח כ</t>
  </si>
  <si>
    <t>IL0011861882</t>
  </si>
  <si>
    <t>01/05/2033</t>
  </si>
  <si>
    <t>הבינלאומי הראשון הנפקות בע"מ</t>
  </si>
  <si>
    <t>513141879</t>
  </si>
  <si>
    <t>בינל הנפקות אגח יב</t>
  </si>
  <si>
    <t>IL0011823858</t>
  </si>
  <si>
    <t>בנקים</t>
  </si>
  <si>
    <t>AAA</t>
  </si>
  <si>
    <t>07/12/2027</t>
  </si>
  <si>
    <t>פז בית זיקוק לנפט-אשדוד בע"מ</t>
  </si>
  <si>
    <t>513775163</t>
  </si>
  <si>
    <t>בית זיקוק אשדוד אגח 2</t>
  </si>
  <si>
    <t>IL0011994881</t>
  </si>
  <si>
    <t>אנרגיה</t>
  </si>
  <si>
    <t>A3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</si>
  <si>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</si>
  <si>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</si>
  <si>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</si>
  <si>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</si>
  <si>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</si>
  <si>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</si>
  <si>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</si>
  <si>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</si>
  <si>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ג'י סיטי בע"מ</t>
  </si>
  <si>
    <t>520033234</t>
  </si>
  <si>
    <t>ג'י סיטי  אגח יג</t>
  </si>
  <si>
    <t>IL0012606526</t>
  </si>
  <si>
    <t>גלובלי</t>
  </si>
  <si>
    <t>נדל"ן מניב בחו"ל</t>
  </si>
  <si>
    <t>A-</t>
  </si>
  <si>
    <t>30/06/2028</t>
  </si>
  <si>
    <t>דיסקונט מנפיקים בע"מ</t>
  </si>
  <si>
    <t>520029935</t>
  </si>
  <si>
    <t>דיסק מנ אגח טו</t>
  </si>
  <si>
    <t>IL0074803045</t>
  </si>
  <si>
    <t>15/08/2032</t>
  </si>
  <si>
    <t>דיסק מנ אגח טז</t>
  </si>
  <si>
    <t>IL0012031576</t>
  </si>
  <si>
    <t>20/03/2035</t>
  </si>
  <si>
    <t>חברת הכשרת הישוב בישראל בע"מ</t>
  </si>
  <si>
    <t>520020116</t>
  </si>
  <si>
    <t>הכשרת ישוב אגח 22</t>
  </si>
  <si>
    <t>IL0061202409</t>
  </si>
  <si>
    <t>30/06/2027</t>
  </si>
  <si>
    <t>הפניקס אחזקות בע"מ</t>
  </si>
  <si>
    <t>520017450</t>
  </si>
  <si>
    <t>הפניקס אגח 6</t>
  </si>
  <si>
    <t>IL0076703342</t>
  </si>
  <si>
    <t>31/12/2032</t>
  </si>
  <si>
    <t>הראל ביטוח מימון והנפקות בע"מ</t>
  </si>
  <si>
    <t>513834200</t>
  </si>
  <si>
    <t>הראל הנפ אגח טז</t>
  </si>
  <si>
    <t>IL0011576019</t>
  </si>
  <si>
    <t>30/06/2026</t>
  </si>
  <si>
    <t>הראל הנפקות אגח יט</t>
  </si>
  <si>
    <t>IL0011927725</t>
  </si>
  <si>
    <t>31/12/2029</t>
  </si>
  <si>
    <t>הראל השקעות בביטוח ושרותים פיננסים בע"מ</t>
  </si>
  <si>
    <t>520033986</t>
  </si>
  <si>
    <t>הראל השקעות אגח א</t>
  </si>
  <si>
    <t>IL0058501102</t>
  </si>
  <si>
    <t>Aa2</t>
  </si>
  <si>
    <t>31/12/2035</t>
  </si>
  <si>
    <t>החברה לישראל בע"מ</t>
  </si>
  <si>
    <t>520028010</t>
  </si>
  <si>
    <t>חברה לישראל אגח 14</t>
  </si>
  <si>
    <t>IL0057603016</t>
  </si>
  <si>
    <t>חברת החשמל לישראל בע"מ</t>
  </si>
  <si>
    <t>520000472</t>
  </si>
  <si>
    <t>חשמל אגח 27</t>
  </si>
  <si>
    <t>IL0060002107</t>
  </si>
  <si>
    <t>12/04/2029</t>
  </si>
  <si>
    <t>חשמל אגח 31</t>
  </si>
  <si>
    <t>IL0060002859</t>
  </si>
  <si>
    <t>21/09/2031</t>
  </si>
  <si>
    <t>יוניברסל מוטורס  ישראל בע"מ</t>
  </si>
  <si>
    <t>511809071</t>
  </si>
  <si>
    <t>יוניברסל אגח ד</t>
  </si>
  <si>
    <t>IL0011722530</t>
  </si>
  <si>
    <t>מסחר</t>
  </si>
  <si>
    <t>11/02/2029</t>
  </si>
  <si>
    <t>ישרס חברה להשקעות בע"מ</t>
  </si>
  <si>
    <t>520017807</t>
  </si>
  <si>
    <t>ישרס אגח יד</t>
  </si>
  <si>
    <t>IL0061301995</t>
  </si>
  <si>
    <t>01/03/2027</t>
  </si>
  <si>
    <t>בנק לאומי לישראל בע"מ</t>
  </si>
  <si>
    <t>520018078</t>
  </si>
  <si>
    <t>לאומי אגח 179</t>
  </si>
  <si>
    <t>IL0060403727</t>
  </si>
  <si>
    <t>לאומי אגח 184</t>
  </si>
  <si>
    <t>IL0060406043</t>
  </si>
  <si>
    <t>05/05/2030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</si>
  <si>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</si>
  <si>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</si>
  <si>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</si>
  <si>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</si>
  <si>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</si>
  <si>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</si>
  <si>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לאומי אגח סד' 187</t>
  </si>
  <si>
    <t>IL0012286592</t>
  </si>
  <si>
    <t>Aaa</t>
  </si>
  <si>
    <t>01/05/2034</t>
  </si>
  <si>
    <t>לאומי אגח סד' 188</t>
  </si>
  <si>
    <t>IL0012286675</t>
  </si>
  <si>
    <t>01/08/2036</t>
  </si>
  <si>
    <t>מבנה נדל"ן (כ.ד)  בע"מ</t>
  </si>
  <si>
    <t>520024126</t>
  </si>
  <si>
    <t>מבני תעשיה אגח טז</t>
  </si>
  <si>
    <t>IL0022604388</t>
  </si>
  <si>
    <t>מבני תעשיה אגח יז</t>
  </si>
  <si>
    <t>IL0022604461</t>
  </si>
  <si>
    <t>מגדל ביטוח גיוס הון בע"מ</t>
  </si>
  <si>
    <t>513230029</t>
  </si>
  <si>
    <t>מגדל הון אגח יג 31/12/2032</t>
  </si>
  <si>
    <t>IL0012075136</t>
  </si>
  <si>
    <t>מגה אור החזקות בע"מ</t>
  </si>
  <si>
    <t>513257873</t>
  </si>
  <si>
    <t>מגה אור אגח ז</t>
  </si>
  <si>
    <t>IL0011416968</t>
  </si>
  <si>
    <t>30/08/2027</t>
  </si>
  <si>
    <t>מזרחי טפחות חברה להנפקות בע"מ</t>
  </si>
  <si>
    <t>520032046</t>
  </si>
  <si>
    <t>מז טפ הנ אגח 62</t>
  </si>
  <si>
    <t>IL0023104982</t>
  </si>
  <si>
    <t>22/10/2028</t>
  </si>
  <si>
    <t>מז טפ הנ אגח 63</t>
  </si>
  <si>
    <t>IL0023105484</t>
  </si>
  <si>
    <t>13/04/2031</t>
  </si>
  <si>
    <t>מז טפ הנ אגח 67</t>
  </si>
  <si>
    <t>IL0011968075</t>
  </si>
  <si>
    <t>12/06/2033</t>
  </si>
  <si>
    <t>מז טפ הנ אגח 68</t>
  </si>
  <si>
    <t>IL0012021429</t>
  </si>
  <si>
    <t>25/12/2033</t>
  </si>
  <si>
    <t>מז טפ הנ אגח 70</t>
  </si>
  <si>
    <t>IL0012138835</t>
  </si>
  <si>
    <t>28/11/2036</t>
  </si>
  <si>
    <t xml:space="preserve">מימון ישיר מקבוצת ישיר 2006 בע"מ </t>
  </si>
  <si>
    <t>513893123</t>
  </si>
  <si>
    <t>מימון ישיר אגח ה</t>
  </si>
  <si>
    <t>IL0011828311</t>
  </si>
  <si>
    <t>אשראי חוץ בנקאי</t>
  </si>
  <si>
    <t>A1</t>
  </si>
  <si>
    <t>31/07/2031</t>
  </si>
  <si>
    <t>מימון ישיר אגח ה - חסום 5/12/24</t>
  </si>
  <si>
    <t>מימון ישיר אגח ה -חסום 5.12.24</t>
  </si>
  <si>
    <t>מימון ישיר אגח ו</t>
  </si>
  <si>
    <t>IL0011916595</t>
  </si>
  <si>
    <t>31/03/2027</t>
  </si>
  <si>
    <t>מליסרון בע"מ</t>
  </si>
  <si>
    <t>520037789</t>
  </si>
  <si>
    <t>מליסרון  אגח יח</t>
  </si>
  <si>
    <t>IL0032303724</t>
  </si>
  <si>
    <t>מליסרון  אגח כא</t>
  </si>
  <si>
    <t>IL0011946386</t>
  </si>
  <si>
    <t>01/01/2037</t>
  </si>
  <si>
    <t>מליסרון אגח כ</t>
  </si>
  <si>
    <t>IL0032304227</t>
  </si>
  <si>
    <t>01/07/2030</t>
  </si>
  <si>
    <t>מנורה מבטחים גיוס הון בע"מ</t>
  </si>
  <si>
    <t>513937714</t>
  </si>
  <si>
    <t>מנורה הון אגח ז</t>
  </si>
  <si>
    <t>IL0011841918</t>
  </si>
  <si>
    <t>Aa3</t>
  </si>
  <si>
    <t>31/12/2030</t>
  </si>
  <si>
    <t>מנורה הון התח סד' י</t>
  </si>
  <si>
    <t>IL0012290040</t>
  </si>
  <si>
    <t>30/11/2035</t>
  </si>
  <si>
    <t>חברת נמלי ישראל - פיתוח נכסים בע"מ</t>
  </si>
  <si>
    <t>513569780</t>
  </si>
  <si>
    <t>נמלי ישראל אג ב</t>
  </si>
  <si>
    <t>IL0011455727</t>
  </si>
  <si>
    <t>31/12/2031</t>
  </si>
  <si>
    <t>קבוצת עזריאלי בע"מ (לשעבר קנית מימון)</t>
  </si>
  <si>
    <t>510960719</t>
  </si>
  <si>
    <t>עזריאלי אגח ו</t>
  </si>
  <si>
    <t>IL0011566119</t>
  </si>
  <si>
    <t>עזריאלי אגח ז</t>
  </si>
  <si>
    <t>IL0011786725</t>
  </si>
  <si>
    <t>02/07/2036</t>
  </si>
  <si>
    <t>בנק הפועלים בע"מ</t>
  </si>
  <si>
    <t>520000118</t>
  </si>
  <si>
    <t>פועלים אגח 200</t>
  </si>
  <si>
    <t>IL0066204962</t>
  </si>
  <si>
    <t>09/12/2031</t>
  </si>
  <si>
    <t>פועלים אגח 201</t>
  </si>
  <si>
    <t>IL0011913451</t>
  </si>
  <si>
    <t>29/11/2032</t>
  </si>
  <si>
    <t>פועלים אגח 202</t>
  </si>
  <si>
    <t>IL0011998502</t>
  </si>
  <si>
    <t>30/04/2028</t>
  </si>
  <si>
    <t>פועלים אגח 203</t>
  </si>
  <si>
    <t>IL0011998684</t>
  </si>
  <si>
    <t>02/12/2030</t>
  </si>
  <si>
    <t>פועלים אגח 204</t>
  </si>
  <si>
    <t>IL0012274531</t>
  </si>
  <si>
    <t>21/08/2035</t>
  </si>
  <si>
    <t>פועלים התח נד יב</t>
  </si>
  <si>
    <t>IL0012141219</t>
  </si>
  <si>
    <t>28/11/2032</t>
  </si>
  <si>
    <t>הפניקס גיוסי הון (2009) בע"מ</t>
  </si>
  <si>
    <t>514290345</t>
  </si>
  <si>
    <t>פניקס הון אגח טו</t>
  </si>
  <si>
    <t>IL0012019530</t>
  </si>
  <si>
    <t>30/06/2030</t>
  </si>
  <si>
    <t>פניקס הון אגח טז</t>
  </si>
  <si>
    <t>IL0012203340</t>
  </si>
  <si>
    <t>01/11/2034</t>
  </si>
  <si>
    <t>פניקס הון אגח יד</t>
  </si>
  <si>
    <t>IL0012019464</t>
  </si>
  <si>
    <t>28/02/2030</t>
  </si>
  <si>
    <t>שופר-סל בע"מ</t>
  </si>
  <si>
    <t>520022732</t>
  </si>
  <si>
    <t>שופרסל אגח ה</t>
  </si>
  <si>
    <t>IL0077702095</t>
  </si>
  <si>
    <t>רשתות שיווק</t>
  </si>
  <si>
    <t>08/10/2029</t>
  </si>
  <si>
    <t>שיכון ובינוי אנרגיה בע"מ</t>
  </si>
  <si>
    <t>510459928</t>
  </si>
  <si>
    <t>שיכון ובינוי אנרגיה אגח א'</t>
  </si>
  <si>
    <t>IL0011985715</t>
  </si>
  <si>
    <t>ש.שלמה החזקות בע"מ</t>
  </si>
  <si>
    <t>520034372</t>
  </si>
  <si>
    <t>שלמה החז אגח יט</t>
  </si>
  <si>
    <t>IL0011927311</t>
  </si>
  <si>
    <t>21/12/2031</t>
  </si>
  <si>
    <t>שלמה החז אגח כ</t>
  </si>
  <si>
    <t>IL0011927493</t>
  </si>
  <si>
    <t>Athene Global Funding</t>
  </si>
  <si>
    <t>549300LM1QSI4MSIL320</t>
  </si>
  <si>
    <t>LEI</t>
  </si>
  <si>
    <t>ATH 1.985 08/19/28</t>
  </si>
  <si>
    <t>US04685A3C32</t>
  </si>
  <si>
    <t>צמוד למט"ח</t>
  </si>
  <si>
    <t>שירותים פיננסיים</t>
  </si>
  <si>
    <t>S&amp;P</t>
  </si>
  <si>
    <t>21/08/2028</t>
  </si>
  <si>
    <t>אאורה השקעות בע"מ</t>
  </si>
  <si>
    <t>520038274</t>
  </si>
  <si>
    <t>אאורה אגח יז %3.85 31/01/2029</t>
  </si>
  <si>
    <t>IL0011935801</t>
  </si>
  <si>
    <t>בנייה</t>
  </si>
  <si>
    <t>31/01/2029</t>
  </si>
  <si>
    <t>אקסטל לימיטד</t>
  </si>
  <si>
    <t>1811308</t>
  </si>
  <si>
    <t>מספר תאגיד או שותפות בחו"ל</t>
  </si>
  <si>
    <t>אקסטל אגח ד</t>
  </si>
  <si>
    <t>IL0011831695</t>
  </si>
  <si>
    <t>31/12/2027</t>
  </si>
  <si>
    <t>גבאי מניבים ופיתוח בע"מ</t>
  </si>
  <si>
    <t>520032178</t>
  </si>
  <si>
    <t>גבאי מניבים אגח י</t>
  </si>
  <si>
    <t>IL0077102395</t>
  </si>
  <si>
    <t>סיאון אינווסטמנט קורפוריישן</t>
  </si>
  <si>
    <t>d14242259</t>
  </si>
  <si>
    <t>סיאון אגח א</t>
  </si>
  <si>
    <t>IL0011940181</t>
  </si>
  <si>
    <t>31/08/2026</t>
  </si>
  <si>
    <t>עמרם אברהם חברה לבנין בע"מ</t>
  </si>
  <si>
    <t>513201582</t>
  </si>
  <si>
    <t>עמרם אברהם אגח א</t>
  </si>
  <si>
    <t>IL0011880445</t>
  </si>
  <si>
    <t>פועלים אגח 100</t>
  </si>
  <si>
    <t>IL0066204889</t>
  </si>
  <si>
    <t>LUMIIT 3.275 01/29/31</t>
  </si>
  <si>
    <t>IL0060404899</t>
  </si>
  <si>
    <t>BBB-</t>
  </si>
  <si>
    <t>29/01/2031</t>
  </si>
  <si>
    <t>לוויתן בונד בע"מ</t>
  </si>
  <si>
    <t>516223864</t>
  </si>
  <si>
    <t>LVIATH 6.5 30/06/27</t>
  </si>
  <si>
    <t>IL0011677825</t>
  </si>
  <si>
    <t>חיפושי נפט וגז</t>
  </si>
  <si>
    <t>BB-</t>
  </si>
  <si>
    <t>בנק מזרחי טפחות בע"מ</t>
  </si>
  <si>
    <t>520000522</t>
  </si>
  <si>
    <t>MZRHIT 3.077 04/07/31</t>
  </si>
  <si>
    <t>IL0069508369</t>
  </si>
  <si>
    <t>07/04/2031</t>
  </si>
  <si>
    <t>אלקטרה    אגח ד</t>
  </si>
  <si>
    <t>IL0073901493</t>
  </si>
  <si>
    <t>אנלייט אנרגיה אגח ד</t>
  </si>
  <si>
    <t>IL0072002566</t>
  </si>
  <si>
    <t>02/09/2029</t>
  </si>
  <si>
    <t>אפקון החזקות בע"מ</t>
  </si>
  <si>
    <t>520033473</t>
  </si>
  <si>
    <t>אפקון החזקות אגח ד</t>
  </si>
  <si>
    <t>IL0057801685</t>
  </si>
  <si>
    <t>01/04/2029</t>
  </si>
  <si>
    <t>ארפורט אגח ט</t>
  </si>
  <si>
    <t>IL0011609448</t>
  </si>
  <si>
    <t>30/08/2035</t>
  </si>
  <si>
    <t>בזק אגח 10</t>
  </si>
  <si>
    <t>IL0023001840</t>
  </si>
  <si>
    <t>01/12/2025</t>
  </si>
  <si>
    <t>ביג אגח טו</t>
  </si>
  <si>
    <t>IL0011622219</t>
  </si>
  <si>
    <t>31/01/2030</t>
  </si>
  <si>
    <t>ביג אגח יא</t>
  </si>
  <si>
    <t>IL0011511172</t>
  </si>
  <si>
    <t>20/10/2027</t>
  </si>
  <si>
    <t>ביג אגח יד</t>
  </si>
  <si>
    <t>IL0011615122</t>
  </si>
  <si>
    <t>30/11/2025</t>
  </si>
  <si>
    <t>גב ים אגח י</t>
  </si>
  <si>
    <t>IL0075902846</t>
  </si>
  <si>
    <t>01/07/2035</t>
  </si>
  <si>
    <t>גב ים סד' ו'</t>
  </si>
  <si>
    <t>IL0075901285</t>
  </si>
  <si>
    <t>31/03/2026</t>
  </si>
  <si>
    <t>גירון פיתוח ובניה בע"מ</t>
  </si>
  <si>
    <t>520044520</t>
  </si>
  <si>
    <t>גירון אגח ו</t>
  </si>
  <si>
    <t>IL0011398497</t>
  </si>
  <si>
    <t>31/12/2025</t>
  </si>
  <si>
    <t>הראל הנפ אגח יד</t>
  </si>
  <si>
    <t>IL0011431223</t>
  </si>
  <si>
    <t>חשמל     אגח 29</t>
  </si>
  <si>
    <t>IL0060002362</t>
  </si>
  <si>
    <t>01/03/2026</t>
  </si>
  <si>
    <t>חשמל אגח 33</t>
  </si>
  <si>
    <t>IL0060003923</t>
  </si>
  <si>
    <t>30/05/2036</t>
  </si>
  <si>
    <t>יוניברסל אגח ה</t>
  </si>
  <si>
    <t>IL0011926081</t>
  </si>
  <si>
    <t>10/02/2031</t>
  </si>
  <si>
    <t>ישרס אגח טו</t>
  </si>
  <si>
    <t>IL0061302076</t>
  </si>
  <si>
    <t>16/05/2027</t>
  </si>
  <si>
    <t>כללביט מימון בע"מ</t>
  </si>
  <si>
    <t>513754069</t>
  </si>
  <si>
    <t>כלל מימון אגח יב</t>
  </si>
  <si>
    <t>IL0011799280</t>
  </si>
  <si>
    <t>31/03/2032</t>
  </si>
  <si>
    <t>כללביט אגח ט</t>
  </si>
  <si>
    <t>IL0011360505</t>
  </si>
  <si>
    <t>31/07/2025</t>
  </si>
  <si>
    <t>לאומי אגח  185</t>
  </si>
  <si>
    <t>IL0012018219</t>
  </si>
  <si>
    <t>31/08/2029</t>
  </si>
  <si>
    <t>לאומי אגח 182</t>
  </si>
  <si>
    <t>IL0060405391</t>
  </si>
  <si>
    <t>25/11/2027</t>
  </si>
  <si>
    <t>לאומי התח נדח' סד' 406</t>
  </si>
  <si>
    <t>IL0012164237</t>
  </si>
  <si>
    <t>28/02/2036</t>
  </si>
  <si>
    <t>מבני תעש אגח כג</t>
  </si>
  <si>
    <t>IL0022605450</t>
  </si>
  <si>
    <t>30/09/2026</t>
  </si>
  <si>
    <t>מז טפ הנפ אגח61</t>
  </si>
  <si>
    <t>IL0023104644</t>
  </si>
  <si>
    <t>04/12/2026</t>
  </si>
  <si>
    <t>מזרחי טפחות הנ אגח 66</t>
  </si>
  <si>
    <t>IL0011916678</t>
  </si>
  <si>
    <t>08/12/2031</t>
  </si>
  <si>
    <t>מזרחי טפחות הנפק אגח 64</t>
  </si>
  <si>
    <t>IL0023105559</t>
  </si>
  <si>
    <t>מליסרון אגח יד</t>
  </si>
  <si>
    <t>IL0032302320</t>
  </si>
  <si>
    <t>27/04/2026</t>
  </si>
  <si>
    <t>מליסרון אגח יז</t>
  </si>
  <si>
    <t>IL0032302734</t>
  </si>
  <si>
    <t>01/01/2032</t>
  </si>
  <si>
    <t>מרכנתיל הנפקות בע"מ</t>
  </si>
  <si>
    <t>513686154</t>
  </si>
  <si>
    <t>מרכנתיל 4</t>
  </si>
  <si>
    <t>IL0011713059</t>
  </si>
  <si>
    <t>30/01/2030</t>
  </si>
  <si>
    <t>נאוויטס פטרוליום, שותפות מוגבלת</t>
  </si>
  <si>
    <t>550263107</t>
  </si>
  <si>
    <t>מספר שותפות</t>
  </si>
  <si>
    <t>נאוויטס פטרו אגח ה</t>
  </si>
  <si>
    <t>IL0011979122</t>
  </si>
  <si>
    <t>31/12/2028</t>
  </si>
  <si>
    <t>סלע קפיטל נדל"ן בע"מ</t>
  </si>
  <si>
    <t>513992529</t>
  </si>
  <si>
    <t>סלע נדלן אגח ג</t>
  </si>
  <si>
    <t>IL0011389736</t>
  </si>
  <si>
    <t>13/04/2029</t>
  </si>
  <si>
    <t>עזריאלי אגח ד</t>
  </si>
  <si>
    <t>IL0011386500</t>
  </si>
  <si>
    <t>05/07/2030</t>
  </si>
  <si>
    <t>פועלים התחייבות נדחים ו</t>
  </si>
  <si>
    <t>IL0066205530</t>
  </si>
  <si>
    <t>13/03/2028</t>
  </si>
  <si>
    <t>פז קמעונאות ואנרגיה בע"מ</t>
  </si>
  <si>
    <t>510216054</t>
  </si>
  <si>
    <t>פז נפט אגח ז</t>
  </si>
  <si>
    <t>IL0011425951</t>
  </si>
  <si>
    <t>01/12/2030</t>
  </si>
  <si>
    <t>חברת פרטנר תקשורת בע"מ</t>
  </si>
  <si>
    <t>520044314</t>
  </si>
  <si>
    <t>פרטנר אגח ז</t>
  </si>
  <si>
    <t>IL0011563975</t>
  </si>
  <si>
    <t>25/06/2027</t>
  </si>
  <si>
    <t>קרסו מוטורס בע"מ</t>
  </si>
  <si>
    <t>514065283</t>
  </si>
  <si>
    <t>קרסו מוטורס   אגח ג</t>
  </si>
  <si>
    <t>IL0011418295</t>
  </si>
  <si>
    <t>01/09/2027</t>
  </si>
  <si>
    <t>ריט 1 בע"מ</t>
  </si>
  <si>
    <t>513821488</t>
  </si>
  <si>
    <t>ריט 1 אגח ו</t>
  </si>
  <si>
    <t>IL0011385445</t>
  </si>
  <si>
    <t>תמר פטרוליום בעמ</t>
  </si>
  <si>
    <t>515334662</t>
  </si>
  <si>
    <t>תמר פטרו אגח ב</t>
  </si>
  <si>
    <t>IL0011435935</t>
  </si>
  <si>
    <t>30/08/2028</t>
  </si>
  <si>
    <t>תמר פטרוליום אגח א</t>
  </si>
  <si>
    <t>IL0011413320</t>
  </si>
  <si>
    <t>Energean plc</t>
  </si>
  <si>
    <t>549300RVMKU0CYUZBB05</t>
  </si>
  <si>
    <t>ENOIGA 5 7/8 30/03/31</t>
  </si>
  <si>
    <t>IL0011736811</t>
  </si>
  <si>
    <t>30/03/2031</t>
  </si>
  <si>
    <t>JPMORGAN</t>
  </si>
  <si>
    <t>8I5DZWZKVSZI1NUHU748</t>
  </si>
  <si>
    <t>JPM 4.912 07/25/33</t>
  </si>
  <si>
    <t>US46647PDH64</t>
  </si>
  <si>
    <t>Banks</t>
  </si>
  <si>
    <t>25/07/2033</t>
  </si>
  <si>
    <t>אדגר השקעות ופיתוח בע"מ</t>
  </si>
  <si>
    <t>520035171</t>
  </si>
  <si>
    <t>אדגר אגח י</t>
  </si>
  <si>
    <t>IL0018202080</t>
  </si>
  <si>
    <t>אפי נכסים בע"מ</t>
  </si>
  <si>
    <t>510560188</t>
  </si>
  <si>
    <t>אפי נכסים אגח 8</t>
  </si>
  <si>
    <t>IL0011422313</t>
  </si>
  <si>
    <t>15/10/2026</t>
  </si>
  <si>
    <t>דיסקונט אגח יד</t>
  </si>
  <si>
    <t>IL0074801635</t>
  </si>
  <si>
    <t>05/12/2030</t>
  </si>
  <si>
    <t>הכשרת ישוב אגח 21</t>
  </si>
  <si>
    <t>IL0061202243</t>
  </si>
  <si>
    <t>ישראמקו נגב 2 שותפות מוגבלת</t>
  </si>
  <si>
    <t>550010003</t>
  </si>
  <si>
    <t>ישראמקו נגב 2 א</t>
  </si>
  <si>
    <t>IL0023201747</t>
  </si>
  <si>
    <t>10/10/2025</t>
  </si>
  <si>
    <t>מזרחי טפ הנפק התח 71</t>
  </si>
  <si>
    <t>IL0012138918</t>
  </si>
  <si>
    <t>25/11/2035</t>
  </si>
  <si>
    <t>מימון ישיר אגח ג</t>
  </si>
  <si>
    <t>IL0011712143</t>
  </si>
  <si>
    <t>מנורה הון התחייבות ו'2030</t>
  </si>
  <si>
    <t>IL0011602419</t>
  </si>
  <si>
    <t>חברה לנכסים ולבנין בע"מ</t>
  </si>
  <si>
    <t>520025438</t>
  </si>
  <si>
    <t>נכסים ובנין ד</t>
  </si>
  <si>
    <t>IL0069901549</t>
  </si>
  <si>
    <t>עזריאלי אגח ה</t>
  </si>
  <si>
    <t>IL0011566036</t>
  </si>
  <si>
    <t>פורמולה מערכות (1985)בע"מ</t>
  </si>
  <si>
    <t>520036690</t>
  </si>
  <si>
    <t>פורמולה אג"ח ג</t>
  </si>
  <si>
    <t>IL0025602090</t>
  </si>
  <si>
    <t>שירותי מידע</t>
  </si>
  <si>
    <t>01/12/2026</t>
  </si>
  <si>
    <t>פתאל נכסים(אירופה)בע"מ</t>
  </si>
  <si>
    <t>515328250</t>
  </si>
  <si>
    <t>פתאל אירופה אגח ג</t>
  </si>
  <si>
    <t>IL0011418527</t>
  </si>
  <si>
    <t>קרסו מוטורס אגח ד</t>
  </si>
  <si>
    <t>IL0011735664</t>
  </si>
  <si>
    <t>01/10/2028</t>
  </si>
  <si>
    <t>ריט 1 סד ה</t>
  </si>
  <si>
    <t>IL0011367534</t>
  </si>
  <si>
    <t>20/09/2028</t>
  </si>
  <si>
    <t>קבוצת אשטרום</t>
  </si>
  <si>
    <t>510381601</t>
  </si>
  <si>
    <t>אשטרום קב אגח ג</t>
  </si>
  <si>
    <t>IL0011401028</t>
  </si>
  <si>
    <t>15/01/2029</t>
  </si>
  <si>
    <t>בתי זקוק לנפט בע"מ</t>
  </si>
  <si>
    <t>520036658</t>
  </si>
  <si>
    <t>בזן אגח י</t>
  </si>
  <si>
    <t>IL0025905113</t>
  </si>
  <si>
    <t>25/09/2031</t>
  </si>
  <si>
    <t>הפניקס אגח 5</t>
  </si>
  <si>
    <t>IL0076702849</t>
  </si>
  <si>
    <t>01/05/2030</t>
  </si>
  <si>
    <t>הראל הנפק אגח כ 31/12/2036</t>
  </si>
  <si>
    <t>IL0012079849</t>
  </si>
  <si>
    <t>01/01/2034</t>
  </si>
  <si>
    <t>כלל החזקות עסקי ביטוח בע"מ</t>
  </si>
  <si>
    <t>520036120</t>
  </si>
  <si>
    <t>כלל ביטוח אגח א</t>
  </si>
  <si>
    <t>IL0011934812</t>
  </si>
  <si>
    <t>28/02/2028</t>
  </si>
  <si>
    <t>מזרחי טפחות הנפק 49</t>
  </si>
  <si>
    <t>IL0023102820</t>
  </si>
  <si>
    <t>23/06/2026</t>
  </si>
  <si>
    <t>מיטב דש השקעות בע"מ</t>
  </si>
  <si>
    <t>520043795</t>
  </si>
  <si>
    <t>מיטב השקעות אג3</t>
  </si>
  <si>
    <t>IL0011217630</t>
  </si>
  <si>
    <t>10/12/2025</t>
  </si>
  <si>
    <t>מנורה מבטחים החזקות בע"מ</t>
  </si>
  <si>
    <t>520007469</t>
  </si>
  <si>
    <t>מנורה מב  אגח ג</t>
  </si>
  <si>
    <t>IL0056600633</t>
  </si>
  <si>
    <t>פועלים אגח 102</t>
  </si>
  <si>
    <t>IL0012234527</t>
  </si>
  <si>
    <t>17/06/2035</t>
  </si>
  <si>
    <t>פז נפט  אגח ח</t>
  </si>
  <si>
    <t>IL0011628174</t>
  </si>
  <si>
    <t>פז נפט  ו</t>
  </si>
  <si>
    <t>IL0011395428</t>
  </si>
  <si>
    <t>30/11/2028</t>
  </si>
  <si>
    <t>רבוע כחול נדל"ן בע"מ</t>
  </si>
  <si>
    <t>513765859</t>
  </si>
  <si>
    <t>רבוע נדלן אגח ו</t>
  </si>
  <si>
    <t>IL0011406076</t>
  </si>
  <si>
    <t>30/11/2026</t>
  </si>
  <si>
    <t>רבוע נדלן אגח ז</t>
  </si>
  <si>
    <t>IL0011406159</t>
  </si>
  <si>
    <t>שופרסל אגח ו</t>
  </si>
  <si>
    <t>IL0077702178</t>
  </si>
  <si>
    <t>08/10/2028</t>
  </si>
  <si>
    <t>סאפיינס אינטרנשיונל קורפוריישן N.V</t>
  </si>
  <si>
    <t>53368</t>
  </si>
  <si>
    <t>סאפיינס אגח ב</t>
  </si>
  <si>
    <t>IL0011419368</t>
  </si>
  <si>
    <t>תוכנה ואינטרנט</t>
  </si>
  <si>
    <t>01/01/2026</t>
  </si>
  <si>
    <t>נובה  בע"מ</t>
  </si>
  <si>
    <t>511812463</t>
  </si>
  <si>
    <t>Nova measuring inst</t>
  </si>
  <si>
    <t>IL0010845571</t>
  </si>
  <si>
    <t>מניות</t>
  </si>
  <si>
    <t>NASDAQ</t>
  </si>
  <si>
    <t>מוליכים למחצה</t>
  </si>
  <si>
    <t>אל על נתיבי אויר לישראל בע"מ</t>
  </si>
  <si>
    <t>520017146</t>
  </si>
  <si>
    <t>אל על</t>
  </si>
  <si>
    <t>IL0010878242</t>
  </si>
  <si>
    <t>אלביט מערכות</t>
  </si>
  <si>
    <t>IL0010811243</t>
  </si>
  <si>
    <t>אלוני חץ</t>
  </si>
  <si>
    <t>IL0003900136</t>
  </si>
  <si>
    <t>אמות</t>
  </si>
  <si>
    <t>IL0010972789</t>
  </si>
  <si>
    <t>אנלייט אנרגיה</t>
  </si>
  <si>
    <t>IL0007200111</t>
  </si>
  <si>
    <t>אנרג'יקס</t>
  </si>
  <si>
    <t>IL0011233553</t>
  </si>
  <si>
    <t>בזק</t>
  </si>
  <si>
    <t>IL0002300114</t>
  </si>
  <si>
    <t>אחים דוניץ בע"מ</t>
  </si>
  <si>
    <t>520038605</t>
  </si>
  <si>
    <t>דוניץ</t>
  </si>
  <si>
    <t>IL0004000100</t>
  </si>
  <si>
    <t>בנק דיסקונט לישראל בע"מ</t>
  </si>
  <si>
    <t>520007030</t>
  </si>
  <si>
    <t>דיסקונט</t>
  </si>
  <si>
    <t>IL0006912120</t>
  </si>
  <si>
    <t>י.ח.דמרי בניה ופיתוח בע"מ</t>
  </si>
  <si>
    <t>511399388</t>
  </si>
  <si>
    <t>דמרי</t>
  </si>
  <si>
    <t>IL0010903156</t>
  </si>
  <si>
    <t>הפניקס</t>
  </si>
  <si>
    <t>IL0007670123</t>
  </si>
  <si>
    <t xml:space="preserve">קבוצת חג'ג' ייזום נדל"ן בע"מ </t>
  </si>
  <si>
    <t>520033309</t>
  </si>
  <si>
    <t>חג'ג' נדלן</t>
  </si>
  <si>
    <t>IL0008230133</t>
  </si>
  <si>
    <t>טבע תעשיות פרמצבטיות בע"מ</t>
  </si>
  <si>
    <t>520013954</t>
  </si>
  <si>
    <t>טבע</t>
  </si>
  <si>
    <t>IL0006290147</t>
  </si>
  <si>
    <t>פארמה</t>
  </si>
  <si>
    <t>ישראל קנדה (ט.ר) בעמ</t>
  </si>
  <si>
    <t>520039298</t>
  </si>
  <si>
    <t>ישראל קנדה</t>
  </si>
  <si>
    <t>IL0004340191</t>
  </si>
  <si>
    <t>כלל ביטוח</t>
  </si>
  <si>
    <t>IL0002240146</t>
  </si>
  <si>
    <t>לאומי</t>
  </si>
  <si>
    <t>IL0006046119</t>
  </si>
  <si>
    <t>מזרחי טפחות</t>
  </si>
  <si>
    <t>IL0006954379</t>
  </si>
  <si>
    <t>מליסרון</t>
  </si>
  <si>
    <t>IL0003230146</t>
  </si>
  <si>
    <t>מנורה מבטחים החזקות</t>
  </si>
  <si>
    <t>IL0005660183</t>
  </si>
  <si>
    <t>נאוויטס פט יהש</t>
  </si>
  <si>
    <t>IL0011419699</t>
  </si>
  <si>
    <t>נובה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</si>
  <si>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</si>
  <si>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</si>
  <si>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</si>
  <si>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</si>
  <si>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</si>
  <si>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</si>
  <si>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</si>
  <si>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</si>
  <si>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</si>
  <si>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</si>
  <si>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</si>
  <si>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אלקטרוניקה ואופטיקה</t>
  </si>
  <si>
    <t>עזריאלי קבוצה</t>
  </si>
  <si>
    <t>IL0011194789</t>
  </si>
  <si>
    <t>פועלים</t>
  </si>
  <si>
    <t>IL0006625771</t>
  </si>
  <si>
    <t>פוקס-ויזל בע"מ</t>
  </si>
  <si>
    <t>512157603</t>
  </si>
  <si>
    <t>פוקס- ויזל</t>
  </si>
  <si>
    <t>IL0010870223</t>
  </si>
  <si>
    <t>קבוצת אקרשטיין בע"מ</t>
  </si>
  <si>
    <t>512714494</t>
  </si>
  <si>
    <t>קבוצת אקרשטיין</t>
  </si>
  <si>
    <t>IL0011762056</t>
  </si>
  <si>
    <t>מתכת ומוצרי בניה</t>
  </si>
  <si>
    <t>קמטק בע"מ</t>
  </si>
  <si>
    <t>511235434</t>
  </si>
  <si>
    <t>קמטק</t>
  </si>
  <si>
    <t>IL0010952641</t>
  </si>
  <si>
    <t>Advanced Micro Devices inc</t>
  </si>
  <si>
    <t>R2I72C950HOYXII45366</t>
  </si>
  <si>
    <t>ADVANCED MICRO DEVICES INC</t>
  </si>
  <si>
    <t>US0079031078</t>
  </si>
  <si>
    <t>Semiconductors &amp; Semiconductor Equipment</t>
  </si>
  <si>
    <t>amazon.com</t>
  </si>
  <si>
    <t>ZXTILKJKG63JELOEG630</t>
  </si>
  <si>
    <t>AMAZON.COM INC</t>
  </si>
  <si>
    <t>US0231351067</t>
  </si>
  <si>
    <t>Textiles, Apparel &amp; Luxury Goods</t>
  </si>
  <si>
    <t>ASML HOLDING NV-NY</t>
  </si>
  <si>
    <t>724500Y6DUVHQD6OXN27</t>
  </si>
  <si>
    <t>Asml Holding NV</t>
  </si>
  <si>
    <t>USN070592100</t>
  </si>
  <si>
    <t>Broadcom Inc</t>
  </si>
  <si>
    <t>549300WV6GIDOZJTV909</t>
  </si>
  <si>
    <t>BROADCOM LTD</t>
  </si>
  <si>
    <t>US11135F1012</t>
  </si>
  <si>
    <t>COSTCO WHOLESAL</t>
  </si>
  <si>
    <t>29DX7H14B9S6O3FD6V18</t>
  </si>
  <si>
    <t>US22160K1051</t>
  </si>
  <si>
    <t>Consumer Staples Distribution &amp; Retail</t>
  </si>
  <si>
    <t>ALPHABET INC</t>
  </si>
  <si>
    <t>5493006MHB84DD0ZWV18</t>
  </si>
  <si>
    <t>Google Us Class c</t>
  </si>
  <si>
    <t>US02079K1079</t>
  </si>
  <si>
    <t>Diversified Telecommunication Services</t>
  </si>
  <si>
    <t>MASTERCARD INC</t>
  </si>
  <si>
    <t>AR5L2ODV9HN37376R084</t>
  </si>
  <si>
    <t>MASTERCARD UNC</t>
  </si>
  <si>
    <t>US57636Q1040</t>
  </si>
  <si>
    <t>NYSE</t>
  </si>
  <si>
    <t>Consumer Finance </t>
  </si>
  <si>
    <t>MICROSOFT CORP</t>
  </si>
  <si>
    <t>INR2EJN1ERAN0W5ZP974</t>
  </si>
  <si>
    <t>Microsoft crop</t>
  </si>
  <si>
    <t>US5949181045</t>
  </si>
  <si>
    <t>Software</t>
  </si>
  <si>
    <t>NICE SYS ADR</t>
  </si>
  <si>
    <t>US6536561086</t>
  </si>
  <si>
    <t xml:space="preserve">אורמת טכנולגיות אינק </t>
  </si>
  <si>
    <t>5493000TSHHWY24VHM09</t>
  </si>
  <si>
    <t>Ormat Technologies</t>
  </si>
  <si>
    <t>US6866881021</t>
  </si>
  <si>
    <t>Water Utilities</t>
  </si>
  <si>
    <t>TAIWAN Semiconductor</t>
  </si>
  <si>
    <t>549300KB6NK5SBD14S87</t>
  </si>
  <si>
    <t>TAIWAN SEMICON ADR</t>
  </si>
  <si>
    <t>US8740391003</t>
  </si>
  <si>
    <t>סין</t>
  </si>
  <si>
    <t>י.ד. מור השקעות בע"מ</t>
  </si>
  <si>
    <t>513834606</t>
  </si>
  <si>
    <t>מור השקעות</t>
  </si>
  <si>
    <t>IL0011414641</t>
  </si>
  <si>
    <t>מניבים קרן הריט החדשה בע"מ</t>
  </si>
  <si>
    <t>515327120</t>
  </si>
  <si>
    <t>מניבים ריט</t>
  </si>
  <si>
    <t>IL0011405730</t>
  </si>
  <si>
    <t>SentinelOne Inc</t>
  </si>
  <si>
    <t>984500DCD44DBF954221</t>
  </si>
  <si>
    <t>CNI ENOLENITNES</t>
  </si>
  <si>
    <t>US81730H1095</t>
  </si>
  <si>
    <t>Software &amp; Services</t>
  </si>
  <si>
    <t>CAMTEK LTDQ</t>
  </si>
  <si>
    <t>NVIDIA CORP</t>
  </si>
  <si>
    <t>549300S4KLFTLO7GSQ80</t>
  </si>
  <si>
    <t>Nvidia corp</t>
  </si>
  <si>
    <t>US67066G1040</t>
  </si>
  <si>
    <t>Selina Hospitality Plc</t>
  </si>
  <si>
    <t>549300BAEIWO0QPTC061</t>
  </si>
  <si>
    <t>SELINA HOSPITALITY</t>
  </si>
  <si>
    <t>GB00BQ1MW662</t>
  </si>
  <si>
    <t>Diversified Consumer Services</t>
  </si>
  <si>
    <t>TESLA MOTORS INC</t>
  </si>
  <si>
    <t>54930043XZGB27CTOV49</t>
  </si>
  <si>
    <t>US88160R1014</t>
  </si>
  <si>
    <t>Automobiles</t>
  </si>
  <si>
    <t>VISA  Inc - CLASS  A</t>
  </si>
  <si>
    <t>549300JZ4OKEHW3DPJ59</t>
  </si>
  <si>
    <t>VISA inc-class a</t>
  </si>
  <si>
    <t>US92826C8394</t>
  </si>
  <si>
    <t>Diversified Financial Services Financial Services</t>
  </si>
  <si>
    <t>Wal-Mart Stores</t>
  </si>
  <si>
    <t>Y87794H0US1R65VBXU25</t>
  </si>
  <si>
    <t>WMT US Wal-Mart Stores Inc</t>
  </si>
  <si>
    <t>US9311421039</t>
  </si>
  <si>
    <t>Food &amp; Staples Retailing Consumer Staples Distribution &amp; Retail</t>
  </si>
  <si>
    <t>MONDAY.COM LTD</t>
  </si>
  <si>
    <t>984500MDAFVD86E3B328</t>
  </si>
  <si>
    <t>DTL MOC.YADNOM</t>
  </si>
  <si>
    <t>IL0011762130</t>
  </si>
  <si>
    <t>JFROG LTD</t>
  </si>
  <si>
    <t>514130491</t>
  </si>
  <si>
    <t>IL0011684185</t>
  </si>
  <si>
    <t>UDEMY INC</t>
  </si>
  <si>
    <t>2549000T304QU9SAM180</t>
  </si>
  <si>
    <t>US9026851066</t>
  </si>
  <si>
    <t>Commercial Services &amp; Supplies</t>
  </si>
  <si>
    <t>אורמת טכנולוגיות</t>
  </si>
  <si>
    <t>Google Inc</t>
  </si>
  <si>
    <t>US38259P5089</t>
  </si>
  <si>
    <t>JD.com Inc</t>
  </si>
  <si>
    <t>549300HVTWB0GJZ16V92</t>
  </si>
  <si>
    <t>JD.COM INC</t>
  </si>
  <si>
    <t>KYG8208B1014</t>
  </si>
  <si>
    <t>HKSE</t>
  </si>
  <si>
    <t>HKD</t>
  </si>
  <si>
    <t>סיווג הקרן</t>
  </si>
  <si>
    <t>מגדל קרנות נאמנות בע"מ</t>
  </si>
  <si>
    <t>511303661</t>
  </si>
  <si>
    <t>MTF סל תלבונד 60</t>
  </si>
  <si>
    <t>IL0011499964</t>
  </si>
  <si>
    <t>עוקב אחר מדדים אחרים בישראל</t>
  </si>
  <si>
    <t>60 אג"ח בארץ - חברות והמרה-תל בונד צמוד מדד-תל בונד</t>
  </si>
  <si>
    <t>הראל קרנות נאמנות בע"מ</t>
  </si>
  <si>
    <t>511776783</t>
  </si>
  <si>
    <t>הראל קרן סל תא 125</t>
  </si>
  <si>
    <t>IL0011488991</t>
  </si>
  <si>
    <t>עוקב אחר מדדי מניות בישראל</t>
  </si>
  <si>
    <t>125 מניות בארץ - מניות כללי-ת"א</t>
  </si>
  <si>
    <t>קסם קרנות נאמנות בע"מ</t>
  </si>
  <si>
    <t>510938608</t>
  </si>
  <si>
    <t>קסם תל בונד שקלי</t>
  </si>
  <si>
    <t>IL0011464141</t>
  </si>
  <si>
    <t>אג"ח בארץ - חברות והמרה-תל בונד שקלי-תל בונד- שקלי</t>
  </si>
  <si>
    <t>מיטב קרנות נאמנות בע"מ</t>
  </si>
  <si>
    <t>513534974</t>
  </si>
  <si>
    <t>תכלית סל (A‏4)י 500 S&amp;P מנוטרלת מטח</t>
  </si>
  <si>
    <t>IL0011438178</t>
  </si>
  <si>
    <t>עוקב אחר מדדי מניות בחו"ל</t>
  </si>
  <si>
    <t>S&amp;P 500 - מניות בחו"ל - מניות גיאוגרפי - חשופת מט"ח-ארה"ב</t>
  </si>
  <si>
    <t>תכלית תל בונד שקלי סד-2</t>
  </si>
  <si>
    <t>IL0011451841</t>
  </si>
  <si>
    <t>Vanguard Group</t>
  </si>
  <si>
    <t>549300Y88GQ3VLJIBX57</t>
  </si>
  <si>
    <t>VANGUARD USD CORPORATE BOND UC</t>
  </si>
  <si>
    <t>IE00BGYWFK87</t>
  </si>
  <si>
    <t>עוקב אחר מדדים אחרים בחו"ל</t>
  </si>
  <si>
    <t>LSE</t>
  </si>
  <si>
    <t>אג"ח בחו"ל - אג"ח חשופת מט"ח</t>
  </si>
  <si>
    <t xml:space="preserve">BlackRock  Asset Managment </t>
  </si>
  <si>
    <t>97ZR60BLU36N5VJMH054</t>
  </si>
  <si>
    <t>ITB US</t>
  </si>
  <si>
    <t>US4642887529</t>
  </si>
  <si>
    <t>מניות בחו"ל - מניות בחו"ל משולבת</t>
  </si>
  <si>
    <t>MTF סל תא 125</t>
  </si>
  <si>
    <t>IL0011502833</t>
  </si>
  <si>
    <t>MTF סל תא 90</t>
  </si>
  <si>
    <t>IL0011502593</t>
  </si>
  <si>
    <t>90 מניות בארץ - מניות כללי-ת"א</t>
  </si>
  <si>
    <t xml:space="preserve">מור ניהול קרנות נאמנות בע"מ </t>
  </si>
  <si>
    <t>514884485</t>
  </si>
  <si>
    <t>מור סל (A4) ת"א -125</t>
  </si>
  <si>
    <t>IL0011961534</t>
  </si>
  <si>
    <t>קסם 500 P&amp;S PR מנוטרלת מטבע</t>
  </si>
  <si>
    <t>IL0011466047</t>
  </si>
  <si>
    <t>קסם תא 90</t>
  </si>
  <si>
    <t>IL0011463317</t>
  </si>
  <si>
    <t>קסם תא נדלן</t>
  </si>
  <si>
    <t>IL0011465478</t>
  </si>
  <si>
    <t>מניות בארץ - מניות לפי ענפים-ת"א נדל"ן</t>
  </si>
  <si>
    <t>תכלית סל תא 90</t>
  </si>
  <si>
    <t>IL0011437832</t>
  </si>
  <si>
    <t>CNDX LN Equity</t>
  </si>
  <si>
    <t>IE00B53SZB19</t>
  </si>
  <si>
    <t>NASDAQ 100 - מניות בחו"ל - מניות גיאוגרפי - חשופת מט"ח-ארה"ב</t>
  </si>
  <si>
    <t>State Street Corp</t>
  </si>
  <si>
    <t>07F5H7W3ET8ZLWNMFP29</t>
  </si>
  <si>
    <t>Financial sel sector spdr</t>
  </si>
  <si>
    <t>US81369Y6059</t>
  </si>
  <si>
    <t>Financial מניות בחו"ל - מניות לפי ענפים בחו"ל - חשופת מט"ח-ארה"ב- מניות</t>
  </si>
  <si>
    <t>ISHARES EURO STOXX 50 DE</t>
  </si>
  <si>
    <t>DE0005933956</t>
  </si>
  <si>
    <t>אירופה</t>
  </si>
  <si>
    <t>FWB</t>
  </si>
  <si>
    <t>EURO STOXX 50 - מניות בחו"ל - מניות גיאוגרפי - חשופת מט"ח-אירופה כללי</t>
  </si>
  <si>
    <t>EUR</t>
  </si>
  <si>
    <t>Ishares Phlx Se</t>
  </si>
  <si>
    <t>US4642875235</t>
  </si>
  <si>
    <t>ISHARES S&amp;P US BANKS UCITS</t>
  </si>
  <si>
    <t>IE00BD3V0810</t>
  </si>
  <si>
    <t>Regional Banks מניות בחו"ל - מניות לפי ענפים בחו"ל - חשופת מט"ח-ארה"ב- מניות</t>
  </si>
  <si>
    <t>KRANESHARES</t>
  </si>
  <si>
    <t>549300VLDRC0RUX0E553</t>
  </si>
  <si>
    <t>KRANESHARES Csi China Internet Etf</t>
  </si>
  <si>
    <t>US5007673065</t>
  </si>
  <si>
    <t>FTSE China 50 - מניות בחו"ל - מניות גיאוגרפי - חשופת מט"ח-אסיה סין</t>
  </si>
  <si>
    <t>Amundi Asset Management</t>
  </si>
  <si>
    <t>213800VZW861M5FHMD50</t>
  </si>
  <si>
    <t>LYXOR ETF DAX</t>
  </si>
  <si>
    <t>LU0252633754</t>
  </si>
  <si>
    <t>Equity Funds</t>
  </si>
  <si>
    <t>Invesco investment management limited</t>
  </si>
  <si>
    <t>635400TLFJSNHVSOFH59</t>
  </si>
  <si>
    <t>Powershares  QQQ NAS1</t>
  </si>
  <si>
    <t>US46090E1038</t>
  </si>
  <si>
    <t>SOURCE S&amp;P 500 UCITS EFT</t>
  </si>
  <si>
    <t>IE00B3YCGJ38</t>
  </si>
  <si>
    <t>SPDR S&amp;P 500 UCITS EFT</t>
  </si>
  <si>
    <t>IE000XZSV718</t>
  </si>
  <si>
    <t>SPDR S&amp;P US TECHNOLOGY SELECT</t>
  </si>
  <si>
    <t>IE00BWBXM948</t>
  </si>
  <si>
    <t>Technology מניות בחו"ל - מניות לפי ענפים בחו"ל - חשופת מט"ח-ארה"ב- מניות</t>
  </si>
  <si>
    <t>Van Eck ETF</t>
  </si>
  <si>
    <t>549300ZLFKNTXC51ZN76</t>
  </si>
  <si>
    <t>VANECK VECTORS SEMICONDUCTOR</t>
  </si>
  <si>
    <t>US92189F6768</t>
  </si>
  <si>
    <t>VANGUARD FTSE EMERGING MARKETS</t>
  </si>
  <si>
    <t>IE00BK5BR733</t>
  </si>
  <si>
    <t>MSCI EMERGING MARKETS - מניות בחו"ל - מניות גיאוגרפי - חשופת מט"ח-שווקים מתעוררים כללי</t>
  </si>
  <si>
    <t>VANGUARD S&amp;P 500</t>
  </si>
  <si>
    <t>us9229083632</t>
  </si>
  <si>
    <t>WisdomTree Europe ltd</t>
  </si>
  <si>
    <t>213800B789JS6Y4H8936</t>
  </si>
  <si>
    <t>WisdomTree Japan Hedged</t>
  </si>
  <si>
    <t>US97717W8516</t>
  </si>
  <si>
    <t>יפן</t>
  </si>
  <si>
    <t>NIKKEI 225 - מניות בחו"ל - מניות גיאוגרפי - חשופת מט"ח-אסיה יפן</t>
  </si>
  <si>
    <t>הראל סל תא 90</t>
  </si>
  <si>
    <t>IL0011489312</t>
  </si>
  <si>
    <t>הראל סל תל בונד שקלי</t>
  </si>
  <si>
    <t>IL0011505232</t>
  </si>
  <si>
    <t>אג"ח בארץ - חברות והמרה-תל בונד שקלי-תל בונד שקלי- אחר</t>
  </si>
  <si>
    <t>מור סל S&amp;P 500 ממ</t>
  </si>
  <si>
    <t>IL0011658288</t>
  </si>
  <si>
    <t>קסם קרן סל תא 125</t>
  </si>
  <si>
    <t>IL0011463564</t>
  </si>
  <si>
    <t>תכלית תל בונד 60</t>
  </si>
  <si>
    <t>IL0011451015</t>
  </si>
  <si>
    <t>ISHARES USD SHORT DURATION COR</t>
  </si>
  <si>
    <t>IE00BYXYYP94</t>
  </si>
  <si>
    <t>LYXOR ETF</t>
  </si>
  <si>
    <t>Lyxor S&amp;P 500 Ucits Etf - c-eu</t>
  </si>
  <si>
    <t>LU1135865084</t>
  </si>
  <si>
    <t>Nomura asset management</t>
  </si>
  <si>
    <t>549300LNIUIPKJOPIK90</t>
  </si>
  <si>
    <t>NEXT FUNDS TOPIX EXCHANGE TRAD</t>
  </si>
  <si>
    <t>JP3027630007</t>
  </si>
  <si>
    <t>JPX</t>
  </si>
  <si>
    <t>JPY</t>
  </si>
  <si>
    <t>SPDR BLOOMBERG SASB U.S. HIGH</t>
  </si>
  <si>
    <t>IE0004TYCC17</t>
  </si>
  <si>
    <t>SPDR S&amp;P U.S. ENERGY SELECT SE</t>
  </si>
  <si>
    <t>IE00BWBXM492</t>
  </si>
  <si>
    <t>SPDR S&amp;P U.S. FINANCIALS SELEC</t>
  </si>
  <si>
    <t>IE00BWBXM500</t>
  </si>
  <si>
    <t>WISDOMTREE JAPAN EQUITY UCITS</t>
  </si>
  <si>
    <t>IE00BYQCZD50</t>
  </si>
  <si>
    <t>הראל סל 4A S&amp;P 500 מנוטרלת</t>
  </si>
  <si>
    <t>IL0011491375</t>
  </si>
  <si>
    <t>הראל סל תל בונד 60</t>
  </si>
  <si>
    <t>IL0011504730</t>
  </si>
  <si>
    <t>קסם קרן סל תל בונד 60</t>
  </si>
  <si>
    <t>IL0011462327</t>
  </si>
  <si>
    <t>ISHARES USD CROP BOND UCITS ET</t>
  </si>
  <si>
    <t>IE00BYXYYJ35</t>
  </si>
  <si>
    <t>MTF.תלבונדשקלי</t>
  </si>
  <si>
    <t>IL0011500027</t>
  </si>
  <si>
    <t>MTF500SP ממ</t>
  </si>
  <si>
    <t>IL0011505729</t>
  </si>
  <si>
    <t>קסם S&amp;P 500 (4D) ETF</t>
  </si>
  <si>
    <t>IL0011464711</t>
  </si>
  <si>
    <t>קסם.תלבונד ש 50</t>
  </si>
  <si>
    <t>IL0011507626</t>
  </si>
  <si>
    <t>AMUNDI S&amp;P 500 UCITS ETF</t>
  </si>
  <si>
    <t>LU1681049018</t>
  </si>
  <si>
    <t>EURONEXT</t>
  </si>
  <si>
    <t>Cef Ishares Russell iwm</t>
  </si>
  <si>
    <t>US4642876555</t>
  </si>
  <si>
    <t>RUSSELL 2000 - מניות בחו"ל - מניות גיאוגרפי - מנוטרלת מט"ח-ארה"ב</t>
  </si>
  <si>
    <t>SPDR BLOOMBERG SASB US CORPORA</t>
  </si>
  <si>
    <t>IE00BLF7VX27</t>
  </si>
  <si>
    <t>MTF סל (S&amp;P 500 (4D</t>
  </si>
  <si>
    <t>IL0011503336</t>
  </si>
  <si>
    <t>איישרס חוץ S&amp;P500 INDEX</t>
  </si>
  <si>
    <t>IE00B5BMR087</t>
  </si>
  <si>
    <t>הראל סל SP500</t>
  </si>
  <si>
    <t>IL0011490203</t>
  </si>
  <si>
    <t xml:space="preserve">ילין לפידות קרנות נאמנות בע"מ </t>
  </si>
  <si>
    <t>513846808</t>
  </si>
  <si>
    <t>י.ל סל S&amp;P</t>
  </si>
  <si>
    <t>IL0012016569</t>
  </si>
  <si>
    <t>מור סל )4D(י S&amp;P 500</t>
  </si>
  <si>
    <t>IL0011658106</t>
  </si>
  <si>
    <t>תכלית 500 PR P&amp;S</t>
  </si>
  <si>
    <t>IL0011443855</t>
  </si>
  <si>
    <t>INVESCO S&amp;P 500 UCITS ETF</t>
  </si>
  <si>
    <t xml:space="preserve">שם נייר ערך </t>
  </si>
  <si>
    <t>Artemis Funds Lux - US Smaller</t>
  </si>
  <si>
    <t>213800SJ3IH3EXMXSJ47</t>
  </si>
  <si>
    <t>ARTEMIS SMARTGARP EUROP.EQUITY</t>
  </si>
  <si>
    <t>GB00B2PLJD73</t>
  </si>
  <si>
    <t>בריטניה</t>
  </si>
  <si>
    <t>GBP</t>
  </si>
  <si>
    <t>Kotak</t>
  </si>
  <si>
    <t>KOTAK FUNDS - I</t>
  </si>
  <si>
    <t>LU0675383409</t>
  </si>
  <si>
    <t>הודו</t>
  </si>
  <si>
    <t>אי בי אי ניהול קרנות נאמנות בע"מ</t>
  </si>
  <si>
    <t>510791031</t>
  </si>
  <si>
    <t>איביאי טכנולגיית עילית</t>
  </si>
  <si>
    <t>IL0011425381</t>
  </si>
  <si>
    <t>קרן סגורה-קרן טכנולוגיה עילית</t>
  </si>
  <si>
    <t>כן</t>
  </si>
  <si>
    <t>CIFC Senior Secured Corporate</t>
  </si>
  <si>
    <t>3912000TN89ESDWHS93</t>
  </si>
  <si>
    <t>CIFC SEN.SEC.COR.LOAN ISRLPE</t>
  </si>
  <si>
    <t>KYG2139S1277</t>
  </si>
  <si>
    <t>אג"ח קונצרני</t>
  </si>
  <si>
    <t>Straffan Asset Management Ltd</t>
  </si>
  <si>
    <t xml:space="preserve">2138006P5SXAKKF3H358
</t>
  </si>
  <si>
    <t>THE FOUR ELEMENTS PCC</t>
  </si>
  <si>
    <t>KYG1367R1083</t>
  </si>
  <si>
    <t>IUSSENG LX Equity</t>
  </si>
  <si>
    <t>LU0564079282</t>
  </si>
  <si>
    <t>נכס בסיס (כתב אופציה)</t>
  </si>
  <si>
    <t>תאריך פקיעה</t>
  </si>
  <si>
    <t>שער מימוש</t>
  </si>
  <si>
    <t>יחס המרה</t>
  </si>
  <si>
    <t>אלומיי קפיטל בע"מ</t>
  </si>
  <si>
    <t>520039868</t>
  </si>
  <si>
    <t>אלומיי אופ 2</t>
  </si>
  <si>
    <t>IL0012030826</t>
  </si>
  <si>
    <t>IL0010826357</t>
  </si>
  <si>
    <t>05/01/2028</t>
  </si>
  <si>
    <t>ביג אפ 7</t>
  </si>
  <si>
    <t>IL0012143454</t>
  </si>
  <si>
    <t>IL0010972607</t>
  </si>
  <si>
    <t>01/06/2026</t>
  </si>
  <si>
    <t>נכס בסיס</t>
  </si>
  <si>
    <t>חוזים עתידיים בחול</t>
  </si>
  <si>
    <t>10527</t>
  </si>
  <si>
    <t>HWAZ5_SP500 MIC  EMIN FUTDEC 25</t>
  </si>
  <si>
    <t>HWAZ5</t>
  </si>
  <si>
    <t>STOXX EUROPE 600 DEC 25</t>
  </si>
  <si>
    <t>SXOZ5</t>
  </si>
  <si>
    <t>MINI NASDAQ 100 12/2025</t>
  </si>
  <si>
    <t>NQZ5</t>
  </si>
  <si>
    <t>CME</t>
  </si>
  <si>
    <t>מניות לרבות מדדי מניות</t>
  </si>
  <si>
    <t>MINI S&amp;P 500 FUTURES 12/2025</t>
  </si>
  <si>
    <t>ESZ5</t>
  </si>
  <si>
    <t>אלה פקדונות בע"מ</t>
  </si>
  <si>
    <t>515666881</t>
  </si>
  <si>
    <t>אלה פקדון אגח ה</t>
  </si>
  <si>
    <t>IL0011625774</t>
  </si>
  <si>
    <t>קרן מובטחת</t>
  </si>
  <si>
    <t>מדד המחירים לצרכן</t>
  </si>
  <si>
    <t>אלה פקדון אגח ד</t>
  </si>
  <si>
    <t>IL0011623043</t>
  </si>
  <si>
    <t>מט"ח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</si>
  <si>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</si>
  <si>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</si>
  <si>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</si>
  <si>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</si>
  <si>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</si>
  <si>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</si>
  <si>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</si>
  <si>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</si>
  <si>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</si>
  <si>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</si>
  <si>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</si>
  <si>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 xml:space="preserve">י.ח.ק להשקעות שותפות מוגבלת </t>
  </si>
  <si>
    <t>550016091</t>
  </si>
  <si>
    <t>י.ח.ק.  אגח ב רמ</t>
  </si>
  <si>
    <t>IL0011817835</t>
  </si>
  <si>
    <t>לא סחיר</t>
  </si>
  <si>
    <t>17/11/2021</t>
  </si>
  <si>
    <t>חברת ציטוט</t>
  </si>
  <si>
    <t>אי-תלות</t>
  </si>
  <si>
    <t>30/09/2025</t>
  </si>
  <si>
    <t>רפאל-רשות לפיתוח אמצעי לחימה בע"מ</t>
  </si>
  <si>
    <t>520042185</t>
  </si>
  <si>
    <t>רפאל אגח סדרה ה 2020/2026</t>
  </si>
  <si>
    <t>IL0011402927</t>
  </si>
  <si>
    <t>04/05/2021</t>
  </si>
  <si>
    <t>15/03/2026</t>
  </si>
  <si>
    <t>אורמת אגח 4 רמ</t>
  </si>
  <si>
    <t>IL0011672123</t>
  </si>
  <si>
    <t>01/07/2020</t>
  </si>
  <si>
    <t>15/06/2031</t>
  </si>
  <si>
    <t>אידיבי חברה לאחזקות בע"מ</t>
  </si>
  <si>
    <t>520028283</t>
  </si>
  <si>
    <t>אי די בי הסדר ח</t>
  </si>
  <si>
    <t>7360225</t>
  </si>
  <si>
    <t>17/08/2014</t>
  </si>
  <si>
    <t>27/07/2025</t>
  </si>
  <si>
    <t>אלון חברת הדלק לישראל בע"מ</t>
  </si>
  <si>
    <t>520041690</t>
  </si>
  <si>
    <t>אלון דלק אגח א` לס (Guy Fund)</t>
  </si>
  <si>
    <t>IL0011015679</t>
  </si>
  <si>
    <t>30/08/2018</t>
  </si>
  <si>
    <t>R/S</t>
  </si>
  <si>
    <t>31/08/2023</t>
  </si>
  <si>
    <t>קיימת תלות</t>
  </si>
  <si>
    <t>אלון דלק אגח א` לס (Guy Fund)- נייר הפחתה</t>
  </si>
  <si>
    <t>20/03/2024</t>
  </si>
  <si>
    <t>אלון דלק אגח א` לס (Guy Fund)- ציטוט פרטני</t>
  </si>
  <si>
    <t>אמפל-אמריקן ישראל קורפוריישן</t>
  </si>
  <si>
    <t>130435685</t>
  </si>
  <si>
    <t>אמפל אמריקן אגח א</t>
  </si>
  <si>
    <t>IL0011008336</t>
  </si>
  <si>
    <t>30/03/2014</t>
  </si>
  <si>
    <t>20/11/2020</t>
  </si>
  <si>
    <t>20/05/2021</t>
  </si>
  <si>
    <t>31/05/2025</t>
  </si>
  <si>
    <t>ביטוח ישיר - השקעות פיננסיות בע"מ</t>
  </si>
  <si>
    <t>520044439</t>
  </si>
  <si>
    <t>ביטוח ישיר אגח יא רמ</t>
  </si>
  <si>
    <t>IL0011388258</t>
  </si>
  <si>
    <t>28/07/2016</t>
  </si>
  <si>
    <t>וי.אי.די. התפלת מי אשקלון</t>
  </si>
  <si>
    <t>513102384</t>
  </si>
  <si>
    <t>וי.אי.די. אג"ח מאוחד 0706</t>
  </si>
  <si>
    <t>IL0010979974</t>
  </si>
  <si>
    <t>31/12/2013</t>
  </si>
  <si>
    <t>22/10/2025</t>
  </si>
  <si>
    <t>כלל תעשיות בע"מ</t>
  </si>
  <si>
    <t>520021874</t>
  </si>
  <si>
    <t>כלל תעש אגח טז-רמ</t>
  </si>
  <si>
    <t>IL0060802381</t>
  </si>
  <si>
    <t>27/10/2021</t>
  </si>
  <si>
    <t>לידר החזקות והשקעות בע"מ</t>
  </si>
  <si>
    <t>520037664</t>
  </si>
  <si>
    <t>לידר אגח ח - רמ</t>
  </si>
  <si>
    <t>IL0031803617</t>
  </si>
  <si>
    <t>01/03/2021</t>
  </si>
  <si>
    <t>15/02/2028</t>
  </si>
  <si>
    <t>מת"ם - מרכז תעשיות מדע חיפה בע"מ</t>
  </si>
  <si>
    <t>510687403</t>
  </si>
  <si>
    <t>מתם מרכז תעשיות מדע חיפה אגח א ר.מ</t>
  </si>
  <si>
    <t>IL0011389991</t>
  </si>
  <si>
    <t>24/08/2016</t>
  </si>
  <si>
    <t>נתיבי הגז הטבעי לישראל בע"מ</t>
  </si>
  <si>
    <t>513436394</t>
  </si>
  <si>
    <t>נתיבי גז אג"ח א - רמ</t>
  </si>
  <si>
    <t>IL0011030843</t>
  </si>
  <si>
    <t>29/12/2026</t>
  </si>
  <si>
    <t>עוגן-אג"ח חברתית 2 בע"מ</t>
  </si>
  <si>
    <t>516556545</t>
  </si>
  <si>
    <t>עוגן חברתית 2 אגחא-רמ</t>
  </si>
  <si>
    <t>IL0011968315</t>
  </si>
  <si>
    <t>19/06/2023</t>
  </si>
  <si>
    <t>קאר אנד גו 4.95% 2009</t>
  </si>
  <si>
    <t>1088210</t>
  </si>
  <si>
    <t>D</t>
  </si>
  <si>
    <t>01/11/2011</t>
  </si>
  <si>
    <t>החוב נחות</t>
  </si>
  <si>
    <t>רפאל אגח ג ר.מ.</t>
  </si>
  <si>
    <t>IL0011402760</t>
  </si>
  <si>
    <t>15/09/2034</t>
  </si>
  <si>
    <t>רפאל סד' ד 2020/2034</t>
  </si>
  <si>
    <t>IL0011402844</t>
  </si>
  <si>
    <t>מפעלי פלדה מאוחדים בע"מ</t>
  </si>
  <si>
    <t>520022492</t>
  </si>
  <si>
    <t>מ.פלדה אג-1 מפ1/00</t>
  </si>
  <si>
    <t>IL0039800425</t>
  </si>
  <si>
    <t>31/01/2001</t>
  </si>
  <si>
    <t>10/12/2018</t>
  </si>
  <si>
    <t>31/03/2024</t>
  </si>
  <si>
    <t>מפעלי פלדה אג1</t>
  </si>
  <si>
    <t>IL0039800185</t>
  </si>
  <si>
    <t>וויו (veev) גרופ</t>
  </si>
  <si>
    <t>832652993</t>
  </si>
  <si>
    <t>C  וויו גרופ</t>
  </si>
  <si>
    <t>US9224741010</t>
  </si>
  <si>
    <t>מניות לא סחירות</t>
  </si>
  <si>
    <t>השקעות בהיי-טק</t>
  </si>
  <si>
    <t>08/03/2021</t>
  </si>
  <si>
    <t>PROSPECT CAPITAL CORP</t>
  </si>
  <si>
    <t>549300FSD8T39P5Q0O47</t>
  </si>
  <si>
    <t>מניות בכורה Prospect 5.5% 1025</t>
  </si>
  <si>
    <t>US74348T5083</t>
  </si>
  <si>
    <t>27/04/2021</t>
  </si>
  <si>
    <t>01/04/2025</t>
  </si>
  <si>
    <t xml:space="preserve">לוסיקס בע"מ </t>
  </si>
  <si>
    <t>515374742</t>
  </si>
  <si>
    <t>Lusix</t>
  </si>
  <si>
    <t>62022066</t>
  </si>
  <si>
    <t>לא רלוונטי2</t>
  </si>
  <si>
    <t>18/12/2024</t>
  </si>
  <si>
    <t>UVEYE LTD</t>
  </si>
  <si>
    <t>514234202</t>
  </si>
  <si>
    <t>62018262</t>
  </si>
  <si>
    <t>18/05/2021</t>
  </si>
  <si>
    <t>מומחה בלתי תלוי</t>
  </si>
  <si>
    <t>wefox</t>
  </si>
  <si>
    <t>28503</t>
  </si>
  <si>
    <t>TARGET GLOBAL-NICKEL (WEFOX)</t>
  </si>
  <si>
    <t>62021985</t>
  </si>
  <si>
    <t>גרמניה</t>
  </si>
  <si>
    <t>Technology Hardware, Storage</t>
  </si>
  <si>
    <t>14/11/2024</t>
  </si>
  <si>
    <t>Verbit Inc</t>
  </si>
  <si>
    <t>28460</t>
  </si>
  <si>
    <t>Verbit Inc 62018270</t>
  </si>
  <si>
    <t>0</t>
  </si>
  <si>
    <t>FIGI</t>
  </si>
  <si>
    <t>Technology Hardware, Storage &amp; Peripherals</t>
  </si>
  <si>
    <t>07/08/2025</t>
  </si>
  <si>
    <t>ג'נריישן ניהול בע"מ</t>
  </si>
  <si>
    <t>515785012</t>
  </si>
  <si>
    <t>560930</t>
  </si>
  <si>
    <t>18/04/2021</t>
  </si>
  <si>
    <t>29/07/2025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</si>
  <si>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</si>
  <si>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</si>
  <si>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</si>
  <si>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</si>
  <si>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</si>
  <si>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</si>
  <si>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</si>
  <si>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</si>
  <si>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</si>
  <si>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</si>
  <si>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</si>
  <si>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HAREL FINANCE ALTERNATIVE HAMA</t>
  </si>
  <si>
    <t>520004078</t>
  </si>
  <si>
    <t>Harel Alternative Cedit Co-invest</t>
  </si>
  <si>
    <t>פרייבט אקוויטי</t>
  </si>
  <si>
    <t>Other</t>
  </si>
  <si>
    <t>24/04/2023</t>
  </si>
  <si>
    <t>17/09/2025</t>
  </si>
  <si>
    <t>Klirmark</t>
  </si>
  <si>
    <t>540311826</t>
  </si>
  <si>
    <t>Klirmark Fund IV</t>
  </si>
  <si>
    <t>Special Situations Debt</t>
  </si>
  <si>
    <t>כתובת: ז'בוטינסקי 2 , רמת גן , ישראל</t>
  </si>
  <si>
    <t>19/04/2023</t>
  </si>
  <si>
    <t>דיווח מנהל הקרן</t>
  </si>
  <si>
    <t>26/08/2025</t>
  </si>
  <si>
    <t>Qumra Capital GP II, L.P</t>
  </si>
  <si>
    <t>232962336</t>
  </si>
  <si>
    <t>Qumra Opportunity fund</t>
  </si>
  <si>
    <t>ג'רסי</t>
  </si>
  <si>
    <t>18/02/2024</t>
  </si>
  <si>
    <t>04/02/2025</t>
  </si>
  <si>
    <t>איבו קרן מלונאות ש.מ.</t>
  </si>
  <si>
    <t>31/01/2023</t>
  </si>
  <si>
    <t>22/05/2025</t>
  </si>
  <si>
    <t>קוגיטו קפיטל אל.אמ.אי שותף כללי, שותפות מוגבלת</t>
  </si>
  <si>
    <t>קוגיטו קפיטל 2</t>
  </si>
  <si>
    <t>כתובת:  קפלן 6 , תל אביב</t>
  </si>
  <si>
    <t>AGILITI INC</t>
  </si>
  <si>
    <t>89987</t>
  </si>
  <si>
    <t>קרן גידור אג'יליטי</t>
  </si>
  <si>
    <t>איי קיימן</t>
  </si>
  <si>
    <t>כתובת: ההדס 4 , מושב חרוצים</t>
  </si>
  <si>
    <t>03/04/2023</t>
  </si>
  <si>
    <t>SPHERA</t>
  </si>
  <si>
    <t>540305869</t>
  </si>
  <si>
    <t>קרן ספרה פארקינג</t>
  </si>
  <si>
    <t>06/12/2021</t>
  </si>
  <si>
    <t>BRIDGES ISRAEL GP GROWTH FUND 1 LIMITED PARTNERSHI</t>
  </si>
  <si>
    <t>540279460</t>
  </si>
  <si>
    <t>BRIDGES ISRAEL GROWTH INVESTMENTS 1</t>
  </si>
  <si>
    <t>28/10/2019</t>
  </si>
  <si>
    <t>Kedma Capital</t>
  </si>
  <si>
    <t>540286333</t>
  </si>
  <si>
    <t>KEDMA CAPITAL PARTNERS III LTD</t>
  </si>
  <si>
    <t>כתובת: מנחם בגין 132, מגדלי עזריאלי, תל אביב</t>
  </si>
  <si>
    <t>17/04/2019</t>
  </si>
  <si>
    <t>מרקסטון - קרן הון סיכון</t>
  </si>
  <si>
    <t>513473264</t>
  </si>
  <si>
    <t>MARKSTONE CAPITAL</t>
  </si>
  <si>
    <t>ויולה ג'נריישן ניהול</t>
  </si>
  <si>
    <t>כתובת: אבא אבן 13 , הרצליה</t>
  </si>
  <si>
    <t>23/08/2018</t>
  </si>
  <si>
    <t>יסודות א נדלן שותפות מוגבלת</t>
  </si>
  <si>
    <t>550257125</t>
  </si>
  <si>
    <t>יסודות נדל"ן ג' פיתוח ושותפות P</t>
  </si>
  <si>
    <t>ג'רנסי</t>
  </si>
  <si>
    <t>כתובת: בר כוכבא 23, בני ברק, ישראל</t>
  </si>
  <si>
    <t>15/06/2021</t>
  </si>
  <si>
    <t>10/09/2025</t>
  </si>
  <si>
    <t>קרן ברוש 2234</t>
  </si>
  <si>
    <t>774636625</t>
  </si>
  <si>
    <t>קרן ברוש</t>
  </si>
  <si>
    <t>קרן גידור (Hedge Fund)</t>
  </si>
  <si>
    <t>לוקסמבורג</t>
  </si>
  <si>
    <t>כתובת: אריאל שרון 4 , גבעתיים</t>
  </si>
  <si>
    <t>23/12/2020</t>
  </si>
  <si>
    <t>נוקד אקוויטי השקעות בע"מ</t>
  </si>
  <si>
    <t>515419356</t>
  </si>
  <si>
    <t>קרן גידור נוקד במרס</t>
  </si>
  <si>
    <t>לוקסנבורג</t>
  </si>
  <si>
    <t>כתובת:  הארבעה 30 תל אביב</t>
  </si>
  <si>
    <t>04/05/2020</t>
  </si>
  <si>
    <t>קרן גידור-נוקד</t>
  </si>
  <si>
    <t>28/09/2017</t>
  </si>
  <si>
    <t>תשתיות ישראל  ג'י. פי. 4 שותפות מוגבלת</t>
  </si>
  <si>
    <t>550243026</t>
  </si>
  <si>
    <t>תשתיות ישראל 4 - קופות המחר</t>
  </si>
  <si>
    <t>כתובת:  השלושה 2 ת, תל אביב</t>
  </si>
  <si>
    <t>25/08/2021</t>
  </si>
  <si>
    <t>28/08/2025</t>
  </si>
  <si>
    <t>Apexus Logisitcs RE Fund L.P</t>
  </si>
  <si>
    <t>89867</t>
  </si>
  <si>
    <t>Apexus</t>
  </si>
  <si>
    <t>25/08/2025</t>
  </si>
  <si>
    <t>Ares XLIII CLO Ltd</t>
  </si>
  <si>
    <t>549300ECLIGB6OZRBA51</t>
  </si>
  <si>
    <t>Ares Climate Intrastructure</t>
  </si>
  <si>
    <t>לוכסמבורג</t>
  </si>
  <si>
    <t>24/08/2025</t>
  </si>
  <si>
    <t>ORYX</t>
  </si>
  <si>
    <t>2138005O9XJIJN4JPN90</t>
  </si>
  <si>
    <t>Arkin Bio Capital</t>
  </si>
  <si>
    <t>29/09/2025</t>
  </si>
  <si>
    <t>Oak Street Real Estate Capital Fund</t>
  </si>
  <si>
    <t>9492</t>
  </si>
  <si>
    <t>Blue Owl Real Estate Fund VI</t>
  </si>
  <si>
    <t>קרן נדל"ן</t>
  </si>
  <si>
    <t>דלוואר</t>
  </si>
  <si>
    <t>18/09/2025</t>
  </si>
  <si>
    <t>LCN חו"לrth American Fund GP III, L.P.</t>
  </si>
  <si>
    <t>540300902</t>
  </si>
  <si>
    <t>CIP VII Cerberus</t>
  </si>
  <si>
    <t>25/08/2022</t>
  </si>
  <si>
    <t>Coller Credit Opportunities</t>
  </si>
  <si>
    <t>89525</t>
  </si>
  <si>
    <t>קרן חוב</t>
  </si>
  <si>
    <t>Crossroads European Real Estate Fund II</t>
  </si>
  <si>
    <t>3333</t>
  </si>
  <si>
    <t>Address: 7, rue Robert Stümper L - 2557 Luxembourg</t>
  </si>
  <si>
    <t>23/04/2025</t>
  </si>
  <si>
    <t>ELECTRA AMERICA PRINCIPAL HOSPITALITY LP</t>
  </si>
  <si>
    <t>28654</t>
  </si>
  <si>
    <t>Electra America Principal Hospitality</t>
  </si>
  <si>
    <t>31/08/2025</t>
  </si>
  <si>
    <t>Electra capital Pm fund Lp</t>
  </si>
  <si>
    <t>08/06/2021</t>
  </si>
  <si>
    <t>Hamilton Lane Advisors, LLC</t>
  </si>
  <si>
    <t xml:space="preserve">98-1588386 </t>
  </si>
  <si>
    <t>HAMILTON STRATEGIC OPP 2020 VI - קופות המחר</t>
  </si>
  <si>
    <t>22/11/2021</t>
  </si>
  <si>
    <t>המילטון ליין (ישראל)</t>
  </si>
  <si>
    <t>Hamilton Strategic Opp VII</t>
  </si>
  <si>
    <t>14/06/2022</t>
  </si>
  <si>
    <t>hanaco growth venturres</t>
  </si>
  <si>
    <t>28364</t>
  </si>
  <si>
    <t>Hanaco growth venturres</t>
  </si>
  <si>
    <t>HANACO II L.P</t>
  </si>
  <si>
    <t>89459</t>
  </si>
  <si>
    <t>hanaco II L.P</t>
  </si>
  <si>
    <t>אי.בי.אי IBI</t>
  </si>
  <si>
    <t>550270045</t>
  </si>
  <si>
    <t>I.B.I PILLAR GOTTINGEN ASSETS</t>
  </si>
  <si>
    <t>14/09/2021</t>
  </si>
  <si>
    <t>20/07/2025</t>
  </si>
  <si>
    <t>IBI CONSUMER</t>
  </si>
  <si>
    <t>21/01/2016</t>
  </si>
  <si>
    <t>IBI NEW CCF</t>
  </si>
  <si>
    <t>29/05/2024</t>
  </si>
  <si>
    <t>INSIGHT VENTURE PARTNERS IX</t>
  </si>
  <si>
    <t>89445</t>
  </si>
  <si>
    <t>Insight Partners XII</t>
  </si>
  <si>
    <t>12/07/2021</t>
  </si>
  <si>
    <t>Invesco Credit Partners II</t>
  </si>
  <si>
    <t>13/07/2022</t>
  </si>
  <si>
    <t>15/09/2025</t>
  </si>
  <si>
    <t>LCN EUROPEAN FUND III SLP</t>
  </si>
  <si>
    <t>Address: 2 rue Edward Steichen, L-2540, Luxembourg</t>
  </si>
  <si>
    <t>31/03/2021</t>
  </si>
  <si>
    <t>21/08/2025</t>
  </si>
  <si>
    <t xml:space="preserve">LCCP </t>
  </si>
  <si>
    <t>28600</t>
  </si>
  <si>
    <t>LLCP Lower Middle Market (LLM) III</t>
  </si>
  <si>
    <t>Address: 345 N Maple Dr. Ste. 300 Beverly Hills, CA 90210</t>
  </si>
  <si>
    <t>21/09/2025</t>
  </si>
  <si>
    <t xml:space="preserve">Madison Reality Capital DEBT </t>
  </si>
  <si>
    <t>30-0963117</t>
  </si>
  <si>
    <t>Madison Realty Capital Debt Fund VI LP</t>
  </si>
  <si>
    <t>Address: 520 Madison Ave, New York, NY</t>
  </si>
  <si>
    <t>OEP VIII General Partner, L.P.</t>
  </si>
  <si>
    <t>981582217</t>
  </si>
  <si>
    <t>One Equity Partners VIII, L.P</t>
  </si>
  <si>
    <t>Address: 510 Madison Ave, 19th Floor, New York, NY 10022</t>
  </si>
  <si>
    <t>PARTNERSHIP VERTEX VENTURES</t>
  </si>
  <si>
    <t>89453</t>
  </si>
  <si>
    <t>כתובת: הארבעה 28 , תל אביב</t>
  </si>
  <si>
    <t>18/09/2024</t>
  </si>
  <si>
    <t>פרגרין ניהול קרנות (ישראל) בע"מ</t>
  </si>
  <si>
    <t>540297413</t>
  </si>
  <si>
    <t>Peregrine Ventures Growth General Partner LP</t>
  </si>
  <si>
    <t>13/07/2021</t>
  </si>
  <si>
    <t>Rapyd financial network 2016 ltd</t>
  </si>
  <si>
    <t>28595</t>
  </si>
  <si>
    <t>TARGET GLOBAL -FLUORINE (RAPYD</t>
  </si>
  <si>
    <t>Address: 5, avenue Gaston Diderich, L-1420 Luxembourg, Grand Duchy of Luxembourg</t>
  </si>
  <si>
    <t>10/07/2025</t>
  </si>
  <si>
    <t>Target Global</t>
  </si>
  <si>
    <t>89655</t>
  </si>
  <si>
    <t>Target Global Growth Fund II</t>
  </si>
  <si>
    <t>PHOENIX CO INVEST</t>
  </si>
  <si>
    <t>13139</t>
  </si>
  <si>
    <t>The Phoenix Achor Fund</t>
  </si>
  <si>
    <t>03/02/2025</t>
  </si>
  <si>
    <t>VERTEX ISRAEL FUND II LP</t>
  </si>
  <si>
    <t>Vertex Israel Opportunity II Fund</t>
  </si>
  <si>
    <t>Viola Credit GL II, Limited Partnership</t>
  </si>
  <si>
    <t>89968</t>
  </si>
  <si>
    <t>כתובת: אבא אבן 12 , הרצליה, ישראל</t>
  </si>
  <si>
    <t>Viola</t>
  </si>
  <si>
    <t>viola credit vi</t>
  </si>
  <si>
    <t>Address: 12 Aba Even, Herzelia Pituach, Israel</t>
  </si>
  <si>
    <t>25/10/2021</t>
  </si>
  <si>
    <t>FORTISSIMO CAPITA FUND</t>
  </si>
  <si>
    <t>530278498</t>
  </si>
  <si>
    <t>פורטיסימו 6</t>
  </si>
  <si>
    <t>כתובת: הארבעה 30 , תל אביב, ישראל</t>
  </si>
  <si>
    <t>23/10/2023</t>
  </si>
  <si>
    <t>14/08/2025</t>
  </si>
  <si>
    <t>invesco</t>
  </si>
  <si>
    <t>549300FEA3DT84FOZ304</t>
  </si>
  <si>
    <t>קרן Invesco Direct Lending II</t>
  </si>
  <si>
    <t>21/08/2024</t>
  </si>
  <si>
    <t>קרן גידור איביאי SBL</t>
  </si>
  <si>
    <t>כתובת:  אחד העם 9, תל אביב</t>
  </si>
  <si>
    <t>20/06/2021</t>
  </si>
  <si>
    <t>ALTO FUND</t>
  </si>
  <si>
    <t>27092</t>
  </si>
  <si>
    <t>ALTO FUND 2</t>
  </si>
  <si>
    <t>28/12/2015</t>
  </si>
  <si>
    <t>27/08/2025</t>
  </si>
  <si>
    <t>ALTO III</t>
  </si>
  <si>
    <t>23/04/2018</t>
  </si>
  <si>
    <t>bain capital senior loan fund</t>
  </si>
  <si>
    <t>27725</t>
  </si>
  <si>
    <t>BAIN CAPITAL DSS</t>
  </si>
  <si>
    <t>17/06/2020</t>
  </si>
  <si>
    <t>AP Fund III GP, LLC</t>
  </si>
  <si>
    <t>84-2057868</t>
  </si>
  <si>
    <t>BLUE ATLANTIC PARTNERS</t>
  </si>
  <si>
    <t>22/06/2017</t>
  </si>
  <si>
    <t xml:space="preserve">Direct Lending Fund III General Partner </t>
  </si>
  <si>
    <t>540298221</t>
  </si>
  <si>
    <t>COLCHIS INCOME FUND NEW</t>
  </si>
  <si>
    <t>31/07/2019</t>
  </si>
  <si>
    <t xml:space="preserve"> B216569</t>
  </si>
  <si>
    <t>Direct Lending Fund III</t>
  </si>
  <si>
    <t>08/11/2020</t>
  </si>
  <si>
    <t>אלקטרה מוצרי צריכה בע"מ</t>
  </si>
  <si>
    <t>520039967</t>
  </si>
  <si>
    <t>ELELCTRA MULTI FAMILY NADLAN II</t>
  </si>
  <si>
    <t>15/01/2019</t>
  </si>
  <si>
    <t>EQT Infrastructure V</t>
  </si>
  <si>
    <t>2020 2423 842</t>
  </si>
  <si>
    <t>Value Added Infrastructure</t>
  </si>
  <si>
    <t>30/08/2021</t>
  </si>
  <si>
    <t>ני"ע זרים בחו"ל</t>
  </si>
  <si>
    <t>549300W384M3RI3VXU42</t>
  </si>
  <si>
    <t>Forma Fund I</t>
  </si>
  <si>
    <t>09/09/2021</t>
  </si>
  <si>
    <t>17/08/2025</t>
  </si>
  <si>
    <t>FORTTISSMO V - קופות המחר</t>
  </si>
  <si>
    <t>31/08/2021</t>
  </si>
  <si>
    <t>HAMILTON LANE 4</t>
  </si>
  <si>
    <t>ECP V, LLC</t>
  </si>
  <si>
    <t>27330</t>
  </si>
  <si>
    <t>Harbourvest 2018 Global Fund L.P</t>
  </si>
  <si>
    <t>13/12/2018</t>
  </si>
  <si>
    <t>Insight Associates XI, L.P.</t>
  </si>
  <si>
    <t>981502442</t>
  </si>
  <si>
    <t>INSIGHT PARTNERS XI</t>
  </si>
  <si>
    <t>16/03/2020</t>
  </si>
  <si>
    <t xml:space="preserve">Klirmark Opportunity Fund </t>
  </si>
  <si>
    <t>CO-101523</t>
  </si>
  <si>
    <t>KLIRMARK III</t>
  </si>
  <si>
    <t>13/11/2019</t>
  </si>
  <si>
    <t>Liquidity</t>
  </si>
  <si>
    <t>28352</t>
  </si>
  <si>
    <t>Liquidity Capital II</t>
  </si>
  <si>
    <t>כתובת: דרך ששת הימים 30 , בני ברק</t>
  </si>
  <si>
    <t>17/02/2021</t>
  </si>
  <si>
    <t>18/08/2025</t>
  </si>
  <si>
    <t>LLCP VI FUNF</t>
  </si>
  <si>
    <t>27822</t>
  </si>
  <si>
    <t>LLCP VI FUND</t>
  </si>
  <si>
    <t>14/10/2018</t>
  </si>
  <si>
    <t>Moneta Capital</t>
  </si>
  <si>
    <t>540296522</t>
  </si>
  <si>
    <t>MONETA CAPITAL</t>
  </si>
  <si>
    <t>כתובת: וייצמן 2 , תל אביב , ישראל</t>
  </si>
  <si>
    <t>24/01/2019</t>
  </si>
  <si>
    <t>MV Senior GP S.à r.l</t>
  </si>
  <si>
    <t>2016 2429 508</t>
  </si>
  <si>
    <t>MV SENIOR II DEEDER II UL SCSP</t>
  </si>
  <si>
    <t>Address: 8 rue lou Hemmer, L-1748 senningerberg, Luxembourg</t>
  </si>
  <si>
    <t>20/07/2020</t>
  </si>
  <si>
    <t xml:space="preserve">Pantheon Access Feeder LP </t>
  </si>
  <si>
    <t>B 201.101</t>
  </si>
  <si>
    <t>PANTHEON ACCESS</t>
  </si>
  <si>
    <t>Address: 10 Finsbury Square, London</t>
  </si>
  <si>
    <t>29/06/2021</t>
  </si>
  <si>
    <t>28/09/2025</t>
  </si>
  <si>
    <t>כתובת: דרך השלום 53 , גבעתיים</t>
  </si>
  <si>
    <t>19/08/2019</t>
  </si>
  <si>
    <t>Harel Hamagen L.P</t>
  </si>
  <si>
    <t>28278</t>
  </si>
  <si>
    <t>הראל המגן</t>
  </si>
  <si>
    <t>כתובת: החילזון 12 , רמת גן</t>
  </si>
  <si>
    <t>18/05/2020</t>
  </si>
  <si>
    <t>קרן פאגאיה אופורטוניטי</t>
  </si>
  <si>
    <t>31/08/2022</t>
  </si>
  <si>
    <t xml:space="preserve">Pagaya Smartresi F1 </t>
  </si>
  <si>
    <t>89415</t>
  </si>
  <si>
    <t>Pagaya Smatresi F1</t>
  </si>
  <si>
    <t>18/05/2023</t>
  </si>
  <si>
    <t>קרן נוקד אגח 6</t>
  </si>
  <si>
    <t>31/01/2021</t>
  </si>
  <si>
    <t>דוניץ אופציה לא סחירה</t>
  </si>
  <si>
    <t>50008416</t>
  </si>
  <si>
    <t>IL0011987042</t>
  </si>
  <si>
    <t>24/02/2025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</si>
  <si>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</si>
  <si>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</si>
  <si>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</si>
  <si>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</si>
  <si>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</si>
  <si>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</si>
  <si>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</si>
  <si>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</si>
  <si>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</si>
  <si>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</si>
  <si>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</si>
  <si>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</si>
  <si>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</si>
  <si>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</si>
  <si>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</si>
  <si>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</si>
  <si>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</si>
  <si>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</si>
  <si>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</si>
  <si>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</si>
  <si>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</si>
  <si>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</si>
  <si>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</si>
  <si>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</si>
  <si>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</si>
  <si>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</si>
  <si>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</si>
  <si>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</si>
  <si>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</si>
  <si>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</si>
  <si>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</si>
  <si>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158</t>
  </si>
  <si>
    <t>1522</t>
  </si>
  <si>
    <t>Funded Forward</t>
  </si>
  <si>
    <t>מדינה/איזור גאוגרפי</t>
  </si>
  <si>
    <t>מט"ח/₪</t>
  </si>
  <si>
    <t>USD ILS</t>
  </si>
  <si>
    <t>ללא</t>
  </si>
  <si>
    <t>Delivery</t>
  </si>
  <si>
    <t>הצד הנגדי</t>
  </si>
  <si>
    <t>POALILIT</t>
  </si>
  <si>
    <t>EUR ILS</t>
  </si>
  <si>
    <t>9943085</t>
  </si>
  <si>
    <t>01/07/2025 00:00:00</t>
  </si>
  <si>
    <t>23/10/2025 00:00:00</t>
  </si>
  <si>
    <t>delivery</t>
  </si>
  <si>
    <t>שבועי</t>
  </si>
  <si>
    <t>3.296</t>
  </si>
  <si>
    <t>9943089</t>
  </si>
  <si>
    <t>3.875</t>
  </si>
  <si>
    <t>9944751</t>
  </si>
  <si>
    <t>03/09/2025 00:00:00</t>
  </si>
  <si>
    <t>17/12/2025 00:00:00</t>
  </si>
  <si>
    <t>רבעוני</t>
  </si>
  <si>
    <t>3.275</t>
  </si>
  <si>
    <t>9935</t>
  </si>
  <si>
    <t>9943079</t>
  </si>
  <si>
    <t>9936</t>
  </si>
  <si>
    <t>9937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</si>
  <si>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</si>
  <si>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</si>
  <si>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</si>
  <si>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</si>
  <si>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</si>
  <si>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</si>
  <si>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</si>
  <si>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</si>
  <si>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</si>
  <si>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</si>
  <si>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</si>
  <si>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</si>
  <si>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</si>
  <si>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</si>
  <si>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</si>
  <si>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</si>
  <si>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</si>
  <si>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</si>
  <si>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</si>
  <si>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</si>
  <si>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</si>
  <si>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</si>
  <si>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</si>
  <si>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ALESCO PREF FUNDING IX</t>
  </si>
  <si>
    <t>549300FP1ZNOHOUNLV32</t>
  </si>
  <si>
    <t>ALESC O</t>
  </si>
  <si>
    <t>KYG015912085</t>
  </si>
  <si>
    <t>14/01/2025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</si>
  <si>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</si>
  <si>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</si>
  <si>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</si>
  <si>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</si>
  <si>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</si>
  <si>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</si>
  <si>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</si>
  <si>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</si>
  <si>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</si>
  <si>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</si>
  <si>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</si>
  <si>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</si>
  <si>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</si>
  <si>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</si>
  <si>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</si>
  <si>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</si>
  <si>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</si>
  <si>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</si>
  <si>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</si>
  <si>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</si>
  <si>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</si>
  <si>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</si>
  <si>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</si>
  <si>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</si>
  <si>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</si>
  <si>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</si>
  <si>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</si>
  <si>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</si>
  <si>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</si>
  <si>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</si>
  <si>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</si>
  <si>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</si>
  <si>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</si>
  <si>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</si>
  <si>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</si>
  <si>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</si>
  <si>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</si>
  <si>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</si>
  <si>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Distressed Real Estate</t>
  </si>
  <si>
    <t>Apexus Logistic Fund</t>
  </si>
  <si>
    <t>שותפות</t>
  </si>
  <si>
    <t>62020409</t>
  </si>
  <si>
    <t>Private Equity</t>
  </si>
  <si>
    <t>ARES CIP Management II</t>
  </si>
  <si>
    <t>92-0923619</t>
  </si>
  <si>
    <t>Ares Climate Infrastructure Partners II</t>
  </si>
  <si>
    <t>62022157</t>
  </si>
  <si>
    <t>Venture Capital</t>
  </si>
  <si>
    <t>540303864</t>
  </si>
  <si>
    <t>ח.פ</t>
  </si>
  <si>
    <t>62020128</t>
  </si>
  <si>
    <t>Blue Owl RE Fund</t>
  </si>
  <si>
    <t>Blue Owl RE Fund VI</t>
  </si>
  <si>
    <t>62021175</t>
  </si>
  <si>
    <t>Crossroads European RE II</t>
  </si>
  <si>
    <t>B234123</t>
  </si>
  <si>
    <t>62019765</t>
  </si>
  <si>
    <t>89961</t>
  </si>
  <si>
    <t>62020359</t>
  </si>
  <si>
    <t>Hanaco II</t>
  </si>
  <si>
    <t>104909</t>
  </si>
  <si>
    <t>62018734</t>
  </si>
  <si>
    <t>Hanaco growth ventures</t>
  </si>
  <si>
    <t>62017876</t>
  </si>
  <si>
    <t>נדל"ן</t>
  </si>
  <si>
    <t>IBI</t>
  </si>
  <si>
    <t>IBI EVO מלונאות</t>
  </si>
  <si>
    <t>50007822</t>
  </si>
  <si>
    <t>540307832</t>
  </si>
  <si>
    <t>IBI Pillar Gatingen</t>
  </si>
  <si>
    <t>62019328</t>
  </si>
  <si>
    <t>Insight Partners</t>
  </si>
  <si>
    <t>851058800</t>
  </si>
  <si>
    <t>62018577</t>
  </si>
  <si>
    <t>LCN EUROPEAN FUND</t>
  </si>
  <si>
    <t>B230610</t>
  </si>
  <si>
    <t>LCN EUROPEAN FUND III</t>
  </si>
  <si>
    <t>62018072</t>
  </si>
  <si>
    <t>LLCP Lower Middle Market</t>
  </si>
  <si>
    <t>30208674</t>
  </si>
  <si>
    <t>LLCP Lower Middle Market III-A</t>
  </si>
  <si>
    <t>62019021</t>
  </si>
  <si>
    <t>חוב</t>
  </si>
  <si>
    <t>Madison Realty Capital Debt VI</t>
  </si>
  <si>
    <t>27905</t>
  </si>
  <si>
    <t>62021001</t>
  </si>
  <si>
    <t>One Equity Partners</t>
  </si>
  <si>
    <t>310223474</t>
  </si>
  <si>
    <t>One Equity Partners VIII-A</t>
  </si>
  <si>
    <t>62019740</t>
  </si>
  <si>
    <t>Pagaya Smartresi F1</t>
  </si>
  <si>
    <t>4926301</t>
  </si>
  <si>
    <t>62018486</t>
  </si>
  <si>
    <t>Peregrine Ventures Growth</t>
  </si>
  <si>
    <t>62018619</t>
  </si>
  <si>
    <t>Target Global Growth Fund</t>
  </si>
  <si>
    <t>B241115</t>
  </si>
  <si>
    <t>62019716</t>
  </si>
  <si>
    <t>Phoenix</t>
  </si>
  <si>
    <t>774764930</t>
  </si>
  <si>
    <t>The Phoenix Anchor Fund</t>
  </si>
  <si>
    <t>62022140</t>
  </si>
  <si>
    <t>Vertex Israel Opportunity II</t>
  </si>
  <si>
    <t>107746</t>
  </si>
  <si>
    <t>62018965</t>
  </si>
  <si>
    <t>Viola Credit GL II</t>
  </si>
  <si>
    <t>62020938</t>
  </si>
  <si>
    <t>ספרה פארקינג</t>
  </si>
  <si>
    <t>50007145</t>
  </si>
  <si>
    <t>פורטיסימו</t>
  </si>
  <si>
    <t>10948</t>
  </si>
  <si>
    <t>פורטיסימו VI</t>
  </si>
  <si>
    <t>62021399</t>
  </si>
  <si>
    <t>Qumra Opportunity Fund</t>
  </si>
  <si>
    <t>SO307155</t>
  </si>
  <si>
    <t>קומרה אופורטוניטי</t>
  </si>
  <si>
    <t>62018254</t>
  </si>
  <si>
    <t>Cerberus</t>
  </si>
  <si>
    <t>98-0233839</t>
  </si>
  <si>
    <t>62020771</t>
  </si>
  <si>
    <t>4310</t>
  </si>
  <si>
    <t>Coller Credit Opportunities I</t>
  </si>
  <si>
    <t>62019286</t>
  </si>
  <si>
    <t>Electra</t>
  </si>
  <si>
    <t>98-1506678</t>
  </si>
  <si>
    <t>Electra Capital PM I  Feeder 4</t>
  </si>
  <si>
    <t>62018411</t>
  </si>
  <si>
    <t>Hamilton</t>
  </si>
  <si>
    <t>Hamilton Strategic Opp 2020 VI</t>
  </si>
  <si>
    <t>62018031</t>
  </si>
  <si>
    <t>62020599</t>
  </si>
  <si>
    <t>הראל אלטרנטיב</t>
  </si>
  <si>
    <t>788117505</t>
  </si>
  <si>
    <t>Harel Alternative Credit Co-Invest</t>
  </si>
  <si>
    <t>50007954</t>
  </si>
  <si>
    <t>IBI CCF</t>
  </si>
  <si>
    <t>550257414</t>
  </si>
  <si>
    <t>60400009</t>
  </si>
  <si>
    <t>IBI CCF NEW</t>
  </si>
  <si>
    <t>62021670</t>
  </si>
  <si>
    <t>IBI SBL</t>
  </si>
  <si>
    <t>520034356</t>
  </si>
  <si>
    <t>62018445</t>
  </si>
  <si>
    <t>Invesco Credit Partners</t>
  </si>
  <si>
    <t>949417</t>
  </si>
  <si>
    <t>62020649</t>
  </si>
  <si>
    <t>Invesco Direct Lending</t>
  </si>
  <si>
    <t>Invesco Direct Lending II</t>
  </si>
  <si>
    <t>62021886</t>
  </si>
  <si>
    <t>500473707</t>
  </si>
  <si>
    <t>50007921</t>
  </si>
  <si>
    <t>12169</t>
  </si>
  <si>
    <t>Viola Credit ALF II</t>
  </si>
  <si>
    <t>62019633</t>
  </si>
  <si>
    <t>קוגיטו קפיטל</t>
  </si>
  <si>
    <t>550270912</t>
  </si>
  <si>
    <t>62020158</t>
  </si>
  <si>
    <t>גידור</t>
  </si>
  <si>
    <t>אג'יליטי</t>
  </si>
  <si>
    <t>516471331</t>
  </si>
  <si>
    <t>אג'יליטי אסטרטגיות</t>
  </si>
  <si>
    <t>50007889</t>
  </si>
  <si>
    <t>פאגאיה אופורטוניטי</t>
  </si>
  <si>
    <t>515469229</t>
  </si>
  <si>
    <t>62020797</t>
  </si>
  <si>
    <t>ברוש</t>
  </si>
  <si>
    <t>50007962</t>
  </si>
  <si>
    <t>נוקד</t>
  </si>
  <si>
    <t>550251409</t>
  </si>
  <si>
    <t>נוקד אגח</t>
  </si>
  <si>
    <t>50006535</t>
  </si>
  <si>
    <t>Alto</t>
  </si>
  <si>
    <t>Alto II</t>
  </si>
  <si>
    <t>60399003</t>
  </si>
  <si>
    <t>Alto III</t>
  </si>
  <si>
    <t>62006697</t>
  </si>
  <si>
    <t>Blue Atlantic PTNR</t>
  </si>
  <si>
    <t>811259854</t>
  </si>
  <si>
    <t>Blue Atlantic PTNR II</t>
  </si>
  <si>
    <t>62002044</t>
  </si>
  <si>
    <t>Bridges</t>
  </si>
  <si>
    <t>540279544</t>
  </si>
  <si>
    <t>Bridges Israel Growth</t>
  </si>
  <si>
    <t>62014386</t>
  </si>
  <si>
    <t>תשתיות</t>
  </si>
  <si>
    <t>EQT</t>
  </si>
  <si>
    <t>862034928</t>
  </si>
  <si>
    <t>EQT Infrastructure V (יורו)</t>
  </si>
  <si>
    <t>62018890</t>
  </si>
  <si>
    <t>Hamilton Co-invest IV</t>
  </si>
  <si>
    <t>62012778</t>
  </si>
  <si>
    <t>HarbourVest</t>
  </si>
  <si>
    <t>27949</t>
  </si>
  <si>
    <t>HarbourVest 2018 Global</t>
  </si>
  <si>
    <t>62010103</t>
  </si>
  <si>
    <t>Insight Partners XI</t>
  </si>
  <si>
    <t>62015862</t>
  </si>
  <si>
    <t>LLCP</t>
  </si>
  <si>
    <t>LLCP  VI</t>
  </si>
  <si>
    <t>62009311</t>
  </si>
  <si>
    <t>פנתאון</t>
  </si>
  <si>
    <t>12902</t>
  </si>
  <si>
    <t>Pantheon Access Feeder 2017</t>
  </si>
  <si>
    <t>62007083</t>
  </si>
  <si>
    <t>510607328</t>
  </si>
  <si>
    <t>אלקטרה II</t>
  </si>
  <si>
    <t>62010558</t>
  </si>
  <si>
    <t>515814135</t>
  </si>
  <si>
    <t>הפניקס קו אינווסט</t>
  </si>
  <si>
    <t>62013958</t>
  </si>
  <si>
    <t>מונטה</t>
  </si>
  <si>
    <t>62010434</t>
  </si>
  <si>
    <t>פורטיסימו V</t>
  </si>
  <si>
    <t>62016084</t>
  </si>
  <si>
    <t>פורמה</t>
  </si>
  <si>
    <t>530278654</t>
  </si>
  <si>
    <t>62019294</t>
  </si>
  <si>
    <t>קדמה</t>
  </si>
  <si>
    <t>540328218</t>
  </si>
  <si>
    <t>קדמה  3</t>
  </si>
  <si>
    <t>62012059</t>
  </si>
  <si>
    <t>תש"י</t>
  </si>
  <si>
    <t>תשי IIF  IV</t>
  </si>
  <si>
    <t>62017520</t>
  </si>
  <si>
    <t>BAIN</t>
  </si>
  <si>
    <t>30253</t>
  </si>
  <si>
    <t>Bain Capital DSS 2019</t>
  </si>
  <si>
    <t>62016845</t>
  </si>
  <si>
    <t>Colchis</t>
  </si>
  <si>
    <t>Colchis Income Fund</t>
  </si>
  <si>
    <t>62013818</t>
  </si>
  <si>
    <t>Direct Lending</t>
  </si>
  <si>
    <t>20182429558</t>
  </si>
  <si>
    <t>Direct Lending III</t>
  </si>
  <si>
    <t>62017611</t>
  </si>
  <si>
    <t>500462056</t>
  </si>
  <si>
    <t>Klirmark Fund III</t>
  </si>
  <si>
    <t>50001015</t>
  </si>
  <si>
    <t>Liquidity Capital</t>
  </si>
  <si>
    <t>530278415</t>
  </si>
  <si>
    <t>Liquidity Capital  II</t>
  </si>
  <si>
    <t>62017819</t>
  </si>
  <si>
    <t>MV Credit</t>
  </si>
  <si>
    <t>MV Credit Senior II</t>
  </si>
  <si>
    <t>62017140</t>
  </si>
  <si>
    <t>515697605</t>
  </si>
  <si>
    <t>62016522</t>
  </si>
  <si>
    <t>יסודות נדלן</t>
  </si>
  <si>
    <t>540290103</t>
  </si>
  <si>
    <t>יסודות נדלן ג</t>
  </si>
  <si>
    <t>50006782</t>
  </si>
  <si>
    <t>50005</t>
  </si>
  <si>
    <t>50006121</t>
  </si>
  <si>
    <t>550258947</t>
  </si>
  <si>
    <t>נוקד אקוויטי</t>
  </si>
  <si>
    <t>99630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</si>
  <si>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</si>
  <si>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</si>
  <si>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</si>
  <si>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</si>
  <si>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</si>
  <si>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</si>
  <si>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</si>
  <si>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</si>
  <si>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</si>
  <si>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</si>
  <si>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</si>
  <si>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</si>
  <si>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</si>
  <si>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</si>
  <si>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</si>
  <si>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</si>
  <si>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</si>
  <si>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</si>
  <si>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</si>
  <si>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</si>
  <si>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</si>
  <si>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</si>
  <si>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</si>
  <si>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</si>
  <si>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</si>
  <si>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</si>
  <si>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</si>
  <si>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</si>
  <si>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</si>
  <si>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</si>
  <si>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</si>
  <si>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</si>
  <si>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</si>
  <si>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</si>
  <si>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</si>
  <si>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</si>
  <si>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</si>
  <si>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</si>
  <si>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</si>
  <si>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</si>
  <si>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</si>
  <si>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</si>
  <si>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</si>
  <si>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</si>
  <si>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</si>
  <si>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</si>
  <si>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</si>
  <si>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</si>
  <si>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</si>
  <si>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</si>
  <si>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</si>
  <si>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</si>
  <si>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</si>
  <si>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</si>
  <si>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</si>
  <si>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</si>
  <si>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</si>
  <si>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</si>
  <si>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</si>
  <si>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</si>
  <si>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</si>
  <si>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</si>
  <si>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</si>
  <si>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</si>
  <si>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</si>
  <si>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</si>
  <si>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</si>
  <si>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</si>
  <si>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</si>
  <si>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</si>
  <si>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</si>
  <si>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</si>
  <si>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</si>
  <si>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</si>
  <si>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</si>
  <si>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</si>
  <si>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</si>
  <si>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</si>
  <si>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</si>
  <si>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</si>
  <si>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</si>
  <si>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</si>
  <si>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</si>
  <si>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</si>
  <si>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</si>
  <si>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</si>
  <si>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</si>
  <si>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</si>
  <si>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</si>
  <si>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</si>
  <si>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</si>
  <si>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</si>
  <si>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</si>
  <si>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</si>
  <si>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</si>
  <si>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</si>
  <si>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</si>
  <si>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</si>
  <si>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</si>
  <si>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</si>
  <si>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</si>
  <si>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</si>
  <si>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</si>
  <si>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</si>
  <si>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</si>
  <si>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</si>
  <si>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</si>
  <si>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</si>
  <si>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</si>
  <si>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</si>
  <si>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</si>
  <si>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</si>
  <si>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</si>
  <si>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</si>
  <si>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</si>
  <si>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</si>
  <si>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</si>
  <si>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</si>
  <si>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</si>
  <si>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</si>
  <si>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</si>
  <si>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</si>
  <si>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</si>
  <si>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</si>
  <si>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</si>
  <si>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</si>
  <si>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</si>
  <si>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</si>
  <si>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</si>
  <si>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</si>
  <si>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</si>
  <si>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</si>
  <si>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</si>
  <si>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</si>
  <si>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</si>
  <si>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</si>
  <si>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 - Euronext Group Stock Exchange</t>
  </si>
  <si>
    <t>EUREX</t>
  </si>
  <si>
    <t>EUREX - Eurex Exchange</t>
  </si>
  <si>
    <t>FWB - Frankfurt Stock Exchange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</si>
  <si>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</si>
  <si>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</si>
  <si>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</si>
  <si>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</si>
  <si>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</si>
  <si>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</si>
  <si>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</si>
  <si>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</si>
  <si>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</si>
  <si>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</si>
  <si>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</si>
  <si>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</si>
  <si>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</si>
  <si>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</si>
  <si>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</si>
  <si>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</si>
  <si>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</si>
  <si>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</si>
  <si>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</si>
  <si>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</si>
  <si>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</si>
  <si>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</si>
  <si>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</si>
  <si>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</si>
  <si>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</si>
  <si>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</si>
  <si>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</si>
  <si>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</si>
  <si>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</si>
  <si>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</si>
  <si>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</si>
  <si>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</si>
  <si>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</si>
  <si>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</si>
  <si>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הלוואה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</si>
  <si>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</si>
  <si>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</si>
  <si>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</si>
  <si>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</si>
  <si>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</si>
  <si>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</si>
  <si>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</si>
  <si>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</si>
  <si>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</si>
  <si>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</si>
  <si>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</si>
  <si>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</si>
  <si>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</si>
  <si>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</si>
  <si>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</si>
  <si>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</si>
  <si>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</si>
  <si>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</si>
  <si>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</si>
  <si>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</si>
  <si>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</si>
  <si>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</si>
  <si>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</si>
  <si>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</si>
  <si>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</si>
  <si>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</si>
  <si>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</si>
  <si>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</si>
  <si>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</si>
  <si>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</si>
  <si>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</si>
  <si>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</si>
  <si>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מכשור רפואי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</si>
  <si>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</si>
  <si>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</si>
  <si>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</si>
  <si>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</si>
  <si>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</si>
  <si>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</si>
  <si>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</si>
  <si>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</si>
  <si>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</si>
  <si>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</si>
  <si>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</si>
  <si>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</si>
  <si>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</si>
  <si>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</si>
  <si>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</si>
  <si>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</si>
  <si>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</si>
  <si>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</si>
  <si>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</si>
  <si>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</si>
  <si>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</si>
  <si>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</si>
  <si>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</si>
  <si>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</si>
  <si>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</si>
  <si>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</si>
  <si>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</si>
  <si>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</si>
  <si>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</si>
  <si>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</si>
  <si>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</si>
  <si>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</si>
  <si>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</si>
  <si>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</si>
  <si>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</si>
  <si>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</si>
  <si>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</si>
  <si>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</si>
  <si>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</si>
  <si>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</si>
  <si>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</si>
  <si>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</si>
  <si>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</si>
  <si>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</si>
  <si>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</si>
  <si>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</si>
  <si>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</si>
  <si>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</si>
  <si>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</si>
  <si>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</si>
  <si>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</si>
  <si>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</si>
  <si>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</si>
  <si>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</si>
  <si>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</si>
  <si>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</si>
  <si>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</si>
  <si>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</si>
  <si>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</si>
  <si>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</si>
  <si>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</si>
  <si>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</si>
  <si>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</si>
  <si>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</si>
  <si>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</si>
  <si>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</si>
  <si>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</si>
  <si>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</si>
  <si>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</si>
  <si>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</si>
  <si>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</si>
  <si>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</si>
  <si>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</si>
  <si>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</si>
  <si>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</si>
  <si>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</si>
  <si>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</si>
  <si>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</si>
  <si>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</si>
  <si>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</si>
  <si>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</si>
  <si>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</si>
  <si>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</si>
  <si>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</si>
  <si>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</si>
  <si>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</si>
  <si>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</si>
  <si>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</si>
  <si>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</si>
  <si>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</si>
  <si>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</si>
  <si>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</si>
  <si>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</si>
  <si>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</si>
  <si>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</si>
  <si>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</si>
  <si>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</si>
  <si>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מנוטרלת מט"ח-אירופה כללי</t>
  </si>
  <si>
    <t>FTSE 250 INDEX - מניות בחו"ל - מניות גיאוגרפי - מנוטרלת מט"ח-אירופה אנגליה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</si>
  <si>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</si>
  <si>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</si>
  <si>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</si>
  <si>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</si>
  <si>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</si>
  <si>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</si>
  <si>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</si>
  <si>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NASDAQ 100 - מניות בחו"ל - מניות גיאוגרפי - מנוטרלת מט"ח-ארה"ב</t>
  </si>
  <si>
    <t>NIKKEI 225 - מניות בחו"ל - מניות גיאוגרפי - מנוטרלת מט"ח-אסיה יפן</t>
  </si>
  <si>
    <t>RUSSELL 2000 -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</si>
  <si>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</si>
  <si>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</si>
  <si>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</si>
  <si>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</si>
  <si>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</si>
  <si>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</si>
  <si>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</si>
  <si>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</si>
  <si>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</si>
  <si>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</si>
  <si>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</si>
  <si>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</si>
  <si>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</si>
  <si>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</si>
  <si>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</si>
  <si>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</si>
  <si>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</si>
  <si>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</si>
  <si>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</si>
  <si>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</si>
  <si>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</si>
  <si>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</si>
  <si>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</si>
  <si>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</si>
  <si>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</si>
  <si>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</si>
  <si>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</si>
  <si>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</si>
  <si>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</si>
  <si>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</si>
  <si>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</si>
  <si>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</si>
  <si>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</si>
  <si>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</si>
  <si>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</si>
  <si>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</si>
  <si>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</si>
  <si>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</si>
  <si>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</si>
  <si>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</si>
  <si>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</si>
  <si>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</si>
  <si>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</si>
  <si>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</si>
  <si>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</si>
  <si>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</si>
  <si>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</si>
  <si>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</si>
  <si>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</si>
  <si>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</si>
  <si>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</si>
  <si>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</si>
  <si>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</si>
  <si>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</si>
  <si>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</si>
  <si>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</si>
  <si>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</si>
  <si>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</si>
  <si>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</si>
  <si>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</si>
  <si>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</si>
  <si>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</si>
  <si>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</si>
  <si>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</si>
  <si>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</si>
  <si>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</si>
  <si>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</si>
  <si>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</si>
  <si>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</si>
  <si>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</si>
  <si>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</si>
  <si>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</si>
  <si>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</si>
  <si>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</si>
  <si>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</si>
  <si>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</si>
  <si>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</si>
  <si>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</si>
  <si>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</si>
  <si>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</si>
  <si>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</si>
  <si>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</si>
  <si>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</si>
  <si>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</si>
  <si>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</si>
  <si>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</si>
  <si>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</si>
  <si>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</si>
  <si>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</si>
  <si>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</si>
  <si>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</si>
  <si>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</si>
  <si>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</si>
  <si>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</si>
  <si>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</si>
  <si>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</si>
  <si>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</si>
  <si>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</si>
  <si>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</si>
  <si>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</si>
  <si>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</si>
  <si>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</si>
  <si>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</si>
  <si>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</si>
  <si>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</si>
  <si>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</si>
  <si>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</si>
  <si>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</si>
  <si>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</si>
  <si>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</si>
  <si>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</si>
  <si>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</si>
  <si>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</si>
  <si>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</si>
  <si>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</si>
  <si>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</si>
  <si>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</si>
  <si>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</si>
  <si>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</si>
  <si>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</si>
  <si>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</si>
  <si>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</si>
  <si>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</si>
  <si>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</si>
  <si>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</si>
  <si>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</si>
  <si>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</si>
  <si>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</si>
  <si>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</si>
  <si>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</si>
  <si>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</si>
  <si>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</si>
  <si>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</si>
  <si>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</si>
  <si>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</si>
  <si>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</si>
  <si>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</si>
  <si>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</si>
  <si>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</si>
  <si>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</si>
  <si>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</si>
  <si>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</si>
  <si>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</si>
  <si>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</si>
  <si>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</si>
  <si>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</si>
  <si>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</si>
  <si>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</si>
  <si>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</si>
  <si>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</si>
  <si>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</si>
  <si>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</si>
  <si>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</si>
  <si>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</si>
  <si>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</si>
  <si>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</si>
  <si>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</si>
  <si>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</si>
  <si>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</si>
  <si>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</si>
  <si>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</si>
  <si>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</si>
  <si>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</si>
  <si>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</si>
  <si>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</si>
  <si>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</si>
  <si>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</si>
  <si>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</si>
  <si>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</si>
  <si>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</si>
  <si>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</si>
  <si>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</si>
  <si>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</si>
  <si>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</si>
  <si>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</si>
  <si>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</si>
  <si>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</si>
  <si>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</si>
  <si>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</si>
  <si>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</si>
  <si>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</si>
  <si>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</si>
  <si>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</si>
  <si>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</si>
  <si>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</si>
  <si>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</si>
  <si>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</si>
  <si>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</si>
  <si>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</si>
  <si>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</si>
  <si>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</si>
  <si>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</si>
  <si>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</si>
  <si>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</si>
  <si>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</si>
  <si>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</si>
  <si>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</si>
  <si>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</si>
  <si>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</si>
  <si>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</si>
  <si>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</si>
  <si>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</si>
  <si>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</si>
  <si>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</si>
  <si>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</si>
  <si>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</si>
  <si>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</si>
  <si>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</si>
  <si>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</si>
  <si>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</si>
  <si>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</si>
  <si>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</si>
  <si>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</si>
  <si>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Real Estate</t>
  </si>
  <si>
    <t>Direct Real Estate</t>
  </si>
  <si>
    <t>Opportunistic Real Estate</t>
  </si>
  <si>
    <t>Direct Lending Debt</t>
  </si>
  <si>
    <t>Mezzanine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</si>
  <si>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</si>
  <si>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</si>
  <si>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</si>
  <si>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</si>
  <si>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</si>
  <si>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</si>
  <si>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</si>
  <si>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</si>
  <si>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</si>
  <si>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</si>
  <si>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</si>
  <si>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</si>
  <si>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</si>
  <si>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</si>
  <si>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</si>
  <si>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</si>
  <si>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</si>
  <si>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</si>
  <si>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</si>
  <si>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</si>
  <si>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</si>
  <si>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</si>
  <si>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</si>
  <si>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</si>
  <si>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</si>
  <si>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</si>
  <si>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</si>
  <si>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</si>
  <si>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</si>
  <si>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</si>
  <si>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</si>
  <si>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</si>
  <si>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</si>
  <si>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</si>
  <si>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</si>
  <si>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</si>
  <si>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</si>
  <si>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</si>
  <si>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</si>
  <si>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</si>
  <si>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</si>
  <si>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</si>
  <si>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</si>
  <si>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</si>
  <si>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</si>
  <si>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</si>
  <si>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עלות מופחתת</t>
  </si>
  <si>
    <t>יומי</t>
  </si>
  <si>
    <t>חודשי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</si>
  <si>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</si>
  <si>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</si>
  <si>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</si>
  <si>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</si>
  <si>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</si>
  <si>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</si>
  <si>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</si>
  <si>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</si>
  <si>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</si>
  <si>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</si>
  <si>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</si>
  <si>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</si>
  <si>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</si>
  <si>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</si>
  <si>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</si>
  <si>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</si>
  <si>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</si>
  <si>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</si>
  <si>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</si>
  <si>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</si>
  <si>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</si>
  <si>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</si>
  <si>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</si>
  <si>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</si>
  <si>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</si>
  <si>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</si>
  <si>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</si>
  <si>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</si>
  <si>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</si>
  <si>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</si>
  <si>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</si>
  <si>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</si>
  <si>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</si>
  <si>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</si>
  <si>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</si>
  <si>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</si>
  <si>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</si>
  <si>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</si>
  <si>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</si>
  <si>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</si>
  <si>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</si>
  <si>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</si>
  <si>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</si>
  <si>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</si>
  <si>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</si>
  <si>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</si>
  <si>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</si>
  <si>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משתנה</t>
  </si>
  <si>
    <t>נקוב במט"ח</t>
  </si>
  <si>
    <t>ניירות ערך מסחריים</t>
  </si>
  <si>
    <t>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</si>
  <si>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</si>
  <si>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</si>
  <si>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</si>
  <si>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</si>
  <si>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</si>
  <si>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</si>
  <si>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</si>
  <si>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</si>
  <si>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</si>
  <si>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</si>
  <si>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</si>
  <si>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</si>
  <si>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</si>
  <si>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</si>
  <si>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</si>
  <si>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</si>
  <si>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</si>
  <si>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</si>
  <si>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</si>
  <si>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</si>
  <si>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</si>
  <si>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</si>
  <si>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</si>
  <si>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</si>
  <si>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</si>
  <si>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</si>
  <si>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</si>
  <si>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</si>
  <si>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</si>
  <si>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</si>
  <si>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</si>
  <si>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</si>
  <si>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</si>
  <si>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</si>
  <si>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</si>
  <si>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</si>
  <si>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</si>
  <si>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</si>
  <si>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</si>
  <si>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</si>
  <si>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</si>
  <si>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</si>
  <si>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</si>
  <si>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</si>
  <si>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</si>
  <si>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</si>
  <si>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</si>
  <si>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</si>
  <si>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</si>
  <si>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</si>
  <si>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</si>
  <si>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</si>
  <si>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</si>
  <si>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</si>
  <si>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</si>
  <si>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</si>
  <si>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</si>
  <si>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</si>
  <si>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</si>
  <si>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</si>
  <si>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</si>
  <si>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</si>
  <si>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</si>
  <si>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</si>
  <si>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</si>
  <si>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</si>
  <si>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</si>
  <si>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</si>
  <si>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</si>
  <si>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</si>
  <si>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</si>
  <si>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</si>
  <si>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</si>
  <si>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</si>
  <si>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</si>
  <si>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</si>
  <si>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</si>
  <si>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</si>
  <si>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</si>
  <si>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</si>
  <si>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</si>
  <si>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</si>
  <si>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</si>
  <si>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</si>
  <si>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</si>
  <si>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</si>
  <si>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</si>
  <si>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</si>
  <si>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</si>
  <si>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</si>
  <si>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</si>
  <si>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</si>
  <si>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</si>
  <si>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</si>
  <si>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</si>
  <si>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</si>
  <si>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</si>
  <si>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</si>
  <si>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</si>
  <si>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</si>
  <si>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</si>
  <si>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</si>
  <si>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</si>
  <si>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</si>
  <si>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</si>
  <si>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</si>
  <si>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</si>
  <si>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</si>
  <si>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</si>
  <si>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</si>
  <si>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</si>
  <si>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</si>
  <si>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</si>
  <si>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</si>
  <si>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</si>
  <si>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</si>
  <si>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</si>
  <si>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</si>
  <si>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</si>
  <si>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</si>
  <si>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</si>
  <si>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</si>
  <si>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</si>
  <si>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</si>
  <si>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</si>
  <si>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</si>
  <si>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</si>
  <si>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</si>
  <si>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</si>
  <si>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</si>
  <si>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</si>
  <si>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</si>
  <si>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</si>
  <si>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</si>
  <si>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</si>
  <si>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</si>
  <si>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</si>
  <si>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</si>
  <si>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</si>
  <si>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</si>
  <si>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</si>
  <si>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</si>
  <si>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</si>
  <si>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</si>
  <si>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</si>
  <si>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</si>
  <si>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</si>
  <si>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</si>
  <si>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</si>
  <si>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</si>
  <si>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</si>
  <si>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</si>
  <si>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</si>
  <si>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</si>
  <si>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</si>
  <si>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</si>
  <si>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</si>
  <si>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</si>
  <si>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</si>
  <si>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</si>
  <si>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</si>
  <si>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</si>
  <si>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</si>
  <si>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</si>
  <si>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</si>
  <si>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</si>
  <si>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</si>
  <si>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</si>
  <si>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</si>
  <si>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</si>
  <si>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</si>
  <si>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</si>
  <si>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</si>
  <si>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</si>
  <si>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</si>
  <si>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</si>
  <si>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</si>
  <si>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</si>
  <si>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</si>
  <si>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</si>
  <si>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</si>
  <si>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</si>
  <si>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</si>
  <si>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</si>
  <si>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</si>
  <si>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</si>
  <si>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</si>
  <si>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</si>
  <si>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</si>
  <si>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</si>
  <si>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</si>
  <si>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</si>
  <si>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</si>
  <si>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</si>
  <si>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</si>
  <si>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</si>
  <si>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</si>
  <si>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</si>
  <si>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</si>
  <si>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</si>
  <si>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</si>
  <si>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</si>
  <si>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</si>
  <si>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</si>
  <si>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</si>
  <si>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</si>
  <si>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</si>
  <si>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</si>
  <si>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</si>
  <si>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</si>
  <si>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</si>
  <si>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</si>
  <si>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</si>
  <si>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</si>
  <si>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</si>
  <si>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</si>
  <si>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</si>
  <si>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</si>
  <si>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</si>
  <si>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</si>
  <si>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</si>
  <si>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</si>
  <si>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</si>
  <si>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</si>
  <si>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</si>
  <si>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</si>
  <si>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</si>
  <si>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</si>
  <si>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</si>
  <si>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</si>
  <si>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</si>
  <si>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</si>
  <si>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</si>
  <si>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</si>
  <si>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</si>
  <si>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</si>
  <si>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</si>
  <si>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</si>
  <si>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</si>
  <si>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</si>
  <si>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</si>
  <si>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</si>
  <si>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</si>
  <si>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</si>
  <si>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</si>
  <si>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</si>
  <si>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</si>
  <si>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</si>
  <si>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</si>
  <si>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</si>
  <si>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</si>
  <si>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</si>
  <si>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</si>
  <si>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</si>
  <si>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</si>
  <si>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</si>
  <si>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</si>
  <si>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</si>
  <si>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</si>
  <si>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</si>
  <si>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</si>
  <si>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</si>
  <si>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</si>
  <si>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</si>
  <si>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</si>
  <si>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</si>
  <si>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</si>
  <si>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</si>
  <si>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</si>
  <si>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</si>
  <si>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</si>
  <si>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</si>
  <si>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</si>
  <si>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</si>
  <si>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</si>
  <si>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</si>
  <si>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</si>
  <si>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</si>
  <si>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</si>
  <si>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</si>
  <si>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</si>
  <si>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</si>
  <si>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</si>
  <si>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</si>
  <si>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</si>
  <si>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</si>
  <si>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</si>
  <si>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גמול פועלים סהר</t>
  </si>
  <si>
    <t>33-414</t>
  </si>
  <si>
    <t>10-800</t>
  </si>
  <si>
    <t>CHF</t>
  </si>
  <si>
    <t>SGD</t>
  </si>
  <si>
    <t>0.00%</t>
  </si>
  <si>
    <t>56.22%</t>
  </si>
  <si>
    <t>61.98%</t>
  </si>
  <si>
    <t>47.85%</t>
  </si>
  <si>
    <t>30.00%</t>
  </si>
  <si>
    <t>20.00%</t>
  </si>
  <si>
    <t>6.40%</t>
  </si>
  <si>
    <t>4.24%</t>
  </si>
  <si>
    <t>27.53%</t>
  </si>
  <si>
    <t>47.43%</t>
  </si>
  <si>
    <t>16.66%</t>
  </si>
  <si>
    <t>24.98%</t>
  </si>
  <si>
    <t>17.49%</t>
  </si>
  <si>
    <t>12.00%</t>
  </si>
  <si>
    <t>34.66%</t>
  </si>
  <si>
    <t>56.50%</t>
  </si>
  <si>
    <t>26.00%</t>
  </si>
  <si>
    <t>27.85%</t>
  </si>
  <si>
    <t>26.45%</t>
  </si>
  <si>
    <t>8.57%</t>
  </si>
  <si>
    <t>12.86%</t>
  </si>
  <si>
    <t>49.01%</t>
  </si>
  <si>
    <t>8.22%</t>
  </si>
  <si>
    <t>67.23%</t>
  </si>
  <si>
    <t>53.00%</t>
  </si>
  <si>
    <t>63.49%</t>
  </si>
  <si>
    <t>12.85%</t>
  </si>
  <si>
    <t>6.00%</t>
  </si>
  <si>
    <t>18.08%</t>
  </si>
  <si>
    <t>21.39%</t>
  </si>
  <si>
    <t>13.50%</t>
  </si>
  <si>
    <t>3.12%</t>
  </si>
  <si>
    <t>7.08%</t>
  </si>
  <si>
    <t>14.95%</t>
  </si>
  <si>
    <t>13.97%</t>
  </si>
  <si>
    <t>3.00%</t>
  </si>
  <si>
    <t>1.54%</t>
  </si>
  <si>
    <t>27.83%</t>
  </si>
  <si>
    <t>14.00%</t>
  </si>
  <si>
    <t>39.37%</t>
  </si>
  <si>
    <t>32.66%</t>
  </si>
  <si>
    <t>58.04%</t>
  </si>
  <si>
    <t>8.89%</t>
  </si>
  <si>
    <t>2.39%</t>
  </si>
  <si>
    <t>29.66%</t>
  </si>
  <si>
    <t>רו"ח ראובן סווירי</t>
  </si>
  <si>
    <t>03-7516240</t>
  </si>
  <si>
    <t>reuven@swerycpa.com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</si>
</sst>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0.000"/>
    <numFmt numFmtId="167" formatCode="0.000000"/>
    <numFmt numFmtId="168" formatCode="0.000%"/>
    <numFmt numFmtId="169" formatCode="dd/mm/yyyy"/>
  </numFmts>
  <fonts count="26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0" fontId="9" fillId="0" borderId="0"/>
    <xf numFmtId="0" fontId="9" fillId="0" borderId="0"/>
    <xf numFmtId="0" fontId="24" fillId="0" borderId="20"/>
  </cellStyleXfs>
  <cellXfs count="191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/>
    <xf numFmtId="0" fontId="4" fillId="0" borderId="0" xfId="0" applyNumberFormat="1" applyFont="1" applyFill="1" applyBorder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10" fillId="4" borderId="0" xfId="0" applyNumberFormat="1" applyFont="1" applyFill="1" applyBorder="1"/>
    <xf numFmtId="0" fontId="11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5" fillId="4" borderId="0" xfId="0" applyNumberFormat="1" applyFont="1" applyFill="1" applyBorder="1"/>
    <xf numFmtId="0" fontId="3" fillId="0" borderId="0" xfId="0" applyNumberFormat="1" applyFont="1" applyFill="1" applyBorder="1" applyProtection="1">
      <protection locked="0"/>
    </xf>
    <xf numFmtId="0" fontId="7" fillId="3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3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Protection="1">
      <protection locked="0"/>
    </xf>
    <xf numFmtId="0" fontId="3" fillId="0" borderId="0" xfId="0" applyNumberFormat="1" applyFont="1" applyFill="1" applyBorder="1" applyProtection="1">
      <protection locked="0"/>
    </xf>
    <xf numFmtId="0" fontId="13" fillId="0" borderId="0" xfId="0" applyNumberFormat="1" applyFont="1" applyFill="1" applyBorder="1" applyProtection="1">
      <protection locked="0"/>
    </xf>
    <xf numFmtId="0" fontId="12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7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/>
    <xf numFmtId="0" fontId="4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0" xfId="0" applyNumberFormat="1" applyFont="1" applyFill="1" applyBorder="1"/>
    <xf numFmtId="0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2" fontId="16" fillId="0" borderId="1" xfId="0" applyNumberFormat="1" applyFont="1" applyFill="1" applyBorder="1" applyAlignment="1">
      <alignment vertical="center" wrapText="1" readingOrder="2"/>
    </xf>
    <xf numFmtId="165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0" fontId="2" fillId="6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6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right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/>
    <xf numFmtId="0" fontId="8" fillId="0" borderId="10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2" fillId="0" borderId="4" xfId="0" applyNumberFormat="1" applyFont="1" applyFill="1" applyBorder="1" applyAlignment="1">
      <alignment horizontal="right" vertical="top"/>
    </xf>
    <xf numFmtId="0" fontId="2" fillId="0" borderId="5" xfId="0" applyNumberFormat="1" applyFont="1" applyFill="1" applyBorder="1" applyAlignment="1">
      <alignment horizontal="right" vertical="top"/>
    </xf>
    <xf numFmtId="0" fontId="2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/>
    </xf>
    <xf numFmtId="0" fontId="2" fillId="2" borderId="9" xfId="0" applyNumberFormat="1" applyFont="1" applyFill="1" applyBorder="1" applyAlignment="1">
      <alignment horizontal="right" vertical="top"/>
    </xf>
    <xf numFmtId="0" fontId="2" fillId="2" borderId="5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2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5" borderId="11" xfId="1" applyNumberFormat="1" applyFont="1" applyFill="1" applyBorder="1" applyAlignment="1">
      <alignment horizontal="right" vertical="center" wrapText="1"/>
    </xf>
    <xf numFmtId="0" fontId="12" fillId="5" borderId="11" xfId="1" applyNumberFormat="1" applyFont="1" applyFill="1" applyBorder="1" applyAlignment="1" applyProtection="1">
      <alignment vertical="center" wrapText="1"/>
      <protection locked="0"/>
    </xf>
    <xf numFmtId="0" fontId="7" fillId="3" borderId="13" xfId="0" applyNumberFormat="1" applyFont="1" applyFill="1" applyBorder="1" applyAlignment="1">
      <alignment horizontal="center" vertical="center"/>
    </xf>
    <xf numFmtId="0" fontId="7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/>
    <xf numFmtId="0" fontId="7" fillId="3" borderId="2" xfId="0" applyNumberFormat="1" applyFont="1" applyFill="1" applyBorder="1" applyAlignment="1">
      <alignment horizontal="center" vertical="center" wrapText="1" readingOrder="2"/>
    </xf>
    <xf numFmtId="0" fontId="17" fillId="0" borderId="14" xfId="0" applyNumberFormat="1" applyFont="1" applyFill="1" applyBorder="1"/>
    <xf numFmtId="0" fontId="17" fillId="0" borderId="15" xfId="0" applyNumberFormat="1" applyFont="1" applyFill="1" applyBorder="1"/>
    <xf numFmtId="0" fontId="17" fillId="0" borderId="16" xfId="0" applyNumberFormat="1" applyFont="1" applyFill="1" applyBorder="1" applyAlignment="1">
      <alignment horizontal="right"/>
    </xf>
    <xf numFmtId="0" fontId="20" fillId="0" borderId="1" xfId="0" applyNumberFormat="1" applyFont="1" applyFill="1" applyBorder="1" applyAlignment="1">
      <alignment horizontal="center" vertical="center" wrapText="1" readingOrder="2"/>
    </xf>
    <xf numFmtId="0" fontId="21" fillId="0" borderId="1" xfId="0" applyNumberFormat="1" applyFont="1" applyFill="1" applyBorder="1" applyAlignment="1">
      <alignment vertical="center" wrapText="1" readingOrder="2"/>
    </xf>
    <xf numFmtId="0" fontId="2" fillId="2" borderId="4" xfId="0" applyNumberFormat="1" applyFont="1" applyFill="1" applyBorder="1" applyAlignment="1">
      <alignment horizontal="right"/>
    </xf>
    <xf numFmtId="0" fontId="3" fillId="0" borderId="17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2" fillId="2" borderId="3" xfId="0" applyNumberFormat="1" applyFont="1" applyFill="1" applyBorder="1" applyAlignment="1">
      <alignment horizontal="right"/>
    </xf>
    <xf numFmtId="17" fontId="0" fillId="0" borderId="0" xfId="0" applyNumberFormat="1" applyFont="1" applyFill="1" applyBorder="1"/>
    <xf numFmtId="0" fontId="22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" fillId="0" borderId="0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8" fillId="0" borderId="21" xfId="0" applyNumberFormat="1" applyFont="1" applyFill="1" applyBorder="1" applyAlignment="1">
      <alignment horizontal="center" vertical="center" wrapText="1"/>
    </xf>
    <xf numFmtId="0" fontId="24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/>
    <xf numFmtId="4" fontId="3" fillId="0" borderId="0" xfId="0" applyNumberFormat="1" applyFont="1" applyFill="1" applyBorder="1"/>
    <xf numFmtId="4" fontId="4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167" fontId="7" fillId="3" borderId="2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Border="1"/>
    <xf numFmtId="168" fontId="7" fillId="3" borderId="2" xfId="0" applyNumberFormat="1" applyFont="1" applyFill="1" applyBorder="1" applyAlignment="1">
      <alignment horizontal="center" vertical="center" wrapText="1"/>
    </xf>
    <xf numFmtId="168" fontId="4" fillId="0" borderId="0" xfId="0" applyNumberFormat="1" applyFont="1" applyFill="1" applyBorder="1"/>
    <xf numFmtId="168" fontId="3" fillId="0" borderId="0" xfId="0" applyNumberFormat="1" applyFont="1" applyFill="1" applyBorder="1"/>
    <xf numFmtId="167" fontId="3" fillId="0" borderId="0" xfId="0" applyNumberFormat="1" applyFont="1" applyFill="1" applyBorder="1"/>
    <xf numFmtId="165" fontId="7" fillId="3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8" fontId="4" fillId="0" borderId="0" xfId="0" applyNumberFormat="1" applyFont="1" applyFill="1" applyBorder="1" applyProtection="1">
      <protection locked="0"/>
    </xf>
    <xf numFmtId="167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/>
    <xf numFmtId="167" fontId="3" fillId="0" borderId="0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168" fontId="3" fillId="0" borderId="0" xfId="0" applyNumberFormat="1" applyFont="1" applyFill="1" applyBorder="1" applyProtection="1">
      <protection locked="0"/>
    </xf>
    <xf numFmtId="169" fontId="7" fillId="3" borderId="2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Border="1" applyProtection="1">
      <protection locked="0"/>
    </xf>
    <xf numFmtId="169" fontId="4" fillId="0" borderId="0" xfId="0" applyNumberFormat="1" applyFont="1" applyFill="1" applyBorder="1"/>
    <xf numFmtId="169" fontId="7" fillId="3" borderId="8" xfId="0" applyNumberFormat="1" applyFont="1" applyFill="1" applyBorder="1" applyAlignment="1">
      <alignment horizontal="center" vertical="center" wrapText="1"/>
    </xf>
    <xf numFmtId="169" fontId="0" fillId="0" borderId="0" xfId="0" applyNumberFormat="1" applyFont="1" applyFill="1" applyBorder="1"/>
    <xf numFmtId="169" fontId="2" fillId="0" borderId="0" xfId="0" applyNumberFormat="1" applyFont="1" applyFill="1" applyBorder="1" applyProtection="1">
      <protection locked="0"/>
    </xf>
    <xf numFmtId="168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168" fontId="2" fillId="0" borderId="0" xfId="0" applyNumberFormat="1" applyFont="1" applyFill="1" applyBorder="1"/>
    <xf numFmtId="168" fontId="0" fillId="0" borderId="0" xfId="0" applyNumberFormat="1" applyFont="1" applyFill="1" applyBorder="1" applyAlignment="1">
      <alignment horizontal="center"/>
    </xf>
    <xf numFmtId="169" fontId="2" fillId="0" borderId="0" xfId="0" applyNumberFormat="1" applyFont="1" applyFill="1" applyBorder="1"/>
    <xf numFmtId="0" fontId="7" fillId="3" borderId="2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2" fillId="0" borderId="0" xfId="0" applyFont="1" applyProtection="1">
      <protection locked="0"/>
    </xf>
    <xf numFmtId="0" fontId="12" fillId="5" borderId="11" xfId="1" applyFont="1" applyFill="1" applyBorder="1" applyAlignment="1" applyProtection="1">
      <alignment horizontal="right" vertical="center" wrapText="1"/>
      <protection locked="0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</cellXfs>
  <cellStyles count="4">
    <cellStyle name="Normal" xfId="0" builtinId="0"/>
    <cellStyle name="Normal 3" xfId="1" xr:uid="{00000000-0005-0000-0000-000001000000}"/>
    <cellStyle name="Normal 9" xfId="2" xr:uid="{00000000-0005-0000-0000-000002000000}"/>
    <cellStyle name="סה&quot;כ" xfId="3" builtinId="25"/>
  </cellStyles>
  <dxfs count="15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D15" sqref="D15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31" t="s">
        <v>2758</v>
      </c>
      <c r="B1" s="32"/>
      <c r="C1" s="32"/>
      <c r="D1" s="32"/>
    </row>
    <row r="3" spans="1:4">
      <c r="A3" t="s">
        <v>2759</v>
      </c>
      <c r="D3" s="189" t="s">
        <v>2775</v>
      </c>
    </row>
    <row r="5" spans="1:4">
      <c r="A5" t="s">
        <v>2760</v>
      </c>
      <c r="D5" s="109" t="s">
        <v>2787</v>
      </c>
    </row>
    <row r="7" spans="1:4">
      <c r="A7" t="s">
        <v>2761</v>
      </c>
      <c r="D7" s="109" t="s">
        <v>2792</v>
      </c>
    </row>
    <row r="8" spans="1:4">
      <c r="D8" s="30"/>
    </row>
    <row r="9" spans="1:4">
      <c r="A9" t="s">
        <v>2762</v>
      </c>
      <c r="D9" s="109">
        <v>2025</v>
      </c>
    </row>
    <row r="11" spans="1:4">
      <c r="A11" t="s">
        <v>2763</v>
      </c>
      <c r="D11" s="109" t="s">
        <v>2846</v>
      </c>
    </row>
    <row r="13" spans="1:4">
      <c r="A13" t="s">
        <v>2764</v>
      </c>
      <c r="D13" s="110">
        <f>IFERROR(VLOOKUP(D11,'File Name Info'!A35:B130,2,0),"תא מחושב")</f>
        <v>520042615</v>
      </c>
    </row>
    <row r="15" spans="1:4" ht="15">
      <c r="A15" s="17" t="s">
        <v>2765</v>
      </c>
      <c r="D15" s="110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520042615_gm_p_0325.xlsx</v>
      </c>
    </row>
    <row r="16" spans="1:4" ht="15">
      <c r="A16" s="17"/>
      <c r="D16" s="30"/>
    </row>
    <row r="17" spans="1:4" ht="15">
      <c r="A17" s="17" t="s">
        <v>2766</v>
      </c>
      <c r="B17" s="14" t="s">
        <v>2767</v>
      </c>
      <c r="C17" s="14"/>
      <c r="D17" s="189" t="s">
        <v>2966</v>
      </c>
    </row>
    <row r="18" spans="1:4">
      <c r="A18" s="12"/>
      <c r="B18" s="15"/>
      <c r="C18" s="15"/>
      <c r="D18" s="16"/>
    </row>
    <row r="19" spans="1:4">
      <c r="A19" s="12"/>
      <c r="B19" s="14" t="s">
        <v>2768</v>
      </c>
      <c r="C19" s="14"/>
      <c r="D19" s="190" t="s">
        <v>2967</v>
      </c>
    </row>
    <row r="20" spans="1:4">
      <c r="A20" s="12"/>
      <c r="B20" s="15"/>
      <c r="C20" s="15"/>
      <c r="D20" s="16"/>
    </row>
    <row r="21" spans="1:4">
      <c r="A21" s="12"/>
      <c r="B21" s="14" t="s">
        <v>2769</v>
      </c>
      <c r="C21" s="14"/>
      <c r="D21" s="111" t="s">
        <v>2968</v>
      </c>
    </row>
    <row r="22" spans="1:4">
      <c r="A22" s="12"/>
      <c r="B22" s="13"/>
      <c r="C22" s="13"/>
    </row>
    <row r="23" spans="1:4" ht="28.5">
      <c r="A23" s="151" t="s">
        <v>2770</v>
      </c>
      <c r="D23" s="150" t="s">
        <v>2771</v>
      </c>
    </row>
  </sheetData>
  <conditionalFormatting sqref="D21">
    <cfRule type="containsText" dxfId="14" priority="22" operator="containsText" text="Please fill in data">
      <formula>NOT(ISERROR(SEARCH("Please fill in data",D21)))</formula>
    </cfRule>
  </conditionalFormatting>
  <conditionalFormatting sqref="D16">
    <cfRule type="containsText" dxfId="11" priority="21" operator="containsText" text="Please fill in data">
      <formula>NOT(ISERROR(SEARCH("Please fill in data",D16)))</formula>
    </cfRule>
  </conditionalFormatting>
  <conditionalFormatting sqref="D7">
    <cfRule type="containsText" dxfId="9" priority="9" operator="containsText" text="Please fill in data">
      <formula>NOT(ISERROR(SEARCH("Please fill in data",D7)))</formula>
    </cfRule>
  </conditionalFormatting>
  <conditionalFormatting sqref="D8">
    <cfRule type="containsText" dxfId="8" priority="14" operator="containsText" text="Please fill in data">
      <formula>NOT(ISERROR(SEARCH("Please fill in data",D8)))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9">
    <cfRule type="containsText" dxfId="6" priority="8" operator="containsText" text="Please fill in data">
      <formula>NOT(ISERROR(SEARCH("Please fill in data",D9)))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">
    <cfRule type="containsText" dxfId="3" priority="4" operator="containsText" text="Please fill in data">
      <formula>NOT(ISERROR(SEARCH("Please fill in data",D15)))</formula>
    </cfRule>
  </conditionalFormatting>
  <conditionalFormatting sqref="D3">
    <cfRule type="containsText" dxfId="2" priority="3" operator="containsText" text="Please fill in data">
      <formula>NOT(ISERROR(SEARCH("Please fill in data",D3)))</formula>
    </cfRule>
  </conditionalFormatting>
  <conditionalFormatting sqref="D17">
    <cfRule type="containsText" dxfId="1" priority="2" operator="containsText" text="Please fill in data">
      <formula>NOT(ISERROR(SEARCH("Please fill in data",D17)))</formula>
    </cfRule>
  </conditionalFormatting>
  <conditionalFormatting sqref="D19">
    <cfRule type="containsText" dxfId="0" priority="1" operator="containsText" text="Please fill in data">
      <formula>NOT(ISERROR(SEARCH("Please fill in data",D19)))</formula>
    </cfRule>
  </conditionalFormatting>
  <dataValidations count="5">
    <dataValidation type="list" allowBlank="1" showInputMessage="1" showErrorMessage="1" sqref="D3" xr:uid="{C1D55056-C6C7-46C6-8EBB-07B5CC939CCA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5" width="11.625" style="3" customWidth="1"/>
    <col min="26" max="27" width="11.625" style="3" hidden="1" customWidth="1"/>
    <col min="28" max="28" width="9" style="3" hidden="1" customWidth="1"/>
    <col min="29" max="16384" width="9" style="3" hidden="1"/>
  </cols>
  <sheetData>
    <row r="1" spans="1:25" ht="51">
      <c r="A1" s="19" t="s">
        <v>0</v>
      </c>
      <c r="B1" s="19" t="s">
        <v>1</v>
      </c>
      <c r="C1" s="19" t="s">
        <v>2</v>
      </c>
      <c r="D1" s="19" t="s">
        <v>114</v>
      </c>
      <c r="E1" s="19" t="s">
        <v>115</v>
      </c>
      <c r="F1" s="19" t="s">
        <v>3</v>
      </c>
      <c r="G1" s="19" t="s">
        <v>4</v>
      </c>
      <c r="H1" s="19" t="s">
        <v>116</v>
      </c>
      <c r="I1" s="19" t="s">
        <v>6</v>
      </c>
      <c r="J1" s="19" t="s">
        <v>7</v>
      </c>
      <c r="K1" s="19" t="s">
        <v>124</v>
      </c>
      <c r="L1" s="19" t="s">
        <v>8</v>
      </c>
      <c r="M1" s="19" t="s">
        <v>1151</v>
      </c>
      <c r="N1" s="19" t="s">
        <v>117</v>
      </c>
      <c r="O1" s="174" t="s">
        <v>1152</v>
      </c>
      <c r="P1" s="19" t="s">
        <v>118</v>
      </c>
      <c r="Q1" s="19" t="s">
        <v>11</v>
      </c>
      <c r="R1" s="165" t="s">
        <v>1153</v>
      </c>
      <c r="S1" s="19" t="s">
        <v>1154</v>
      </c>
      <c r="T1" s="19" t="s">
        <v>17</v>
      </c>
      <c r="U1" s="159" t="s">
        <v>18</v>
      </c>
      <c r="V1" s="165" t="s">
        <v>19</v>
      </c>
      <c r="W1" s="19" t="s">
        <v>20</v>
      </c>
      <c r="X1" s="161" t="s">
        <v>24</v>
      </c>
      <c r="Y1" s="161" t="s">
        <v>25</v>
      </c>
    </row>
    <row r="2" spans="1:25">
      <c r="A2" s="27">
        <v>158</v>
      </c>
      <c r="B2" s="20">
        <v>1522</v>
      </c>
      <c r="C2" s="20" t="s">
        <v>1155</v>
      </c>
      <c r="D2" s="20" t="s">
        <v>1156</v>
      </c>
      <c r="E2" s="18" t="s">
        <v>127</v>
      </c>
      <c r="F2" s="20" t="s">
        <v>1157</v>
      </c>
      <c r="G2" s="20" t="s">
        <v>1158</v>
      </c>
      <c r="H2" s="18" t="s">
        <v>130</v>
      </c>
      <c r="I2" s="18" t="s">
        <v>30</v>
      </c>
      <c r="J2" s="18" t="s">
        <v>30</v>
      </c>
      <c r="K2" s="20" t="s">
        <v>132</v>
      </c>
      <c r="L2" s="18" t="s">
        <v>41</v>
      </c>
      <c r="M2" s="21" t="s">
        <v>1159</v>
      </c>
      <c r="N2" s="20" t="s">
        <v>199</v>
      </c>
      <c r="O2" s="175" t="s">
        <v>1160</v>
      </c>
      <c r="P2" s="20" t="s">
        <v>134</v>
      </c>
      <c r="Q2" s="18" t="s">
        <v>44</v>
      </c>
      <c r="R2" s="172">
        <v>8000</v>
      </c>
      <c r="S2" s="156">
        <v>0</v>
      </c>
      <c r="T2" s="155">
        <v>108</v>
      </c>
      <c r="U2" s="168">
        <v>1</v>
      </c>
      <c r="V2" s="169">
        <v>646.6</v>
      </c>
      <c r="W2" s="155">
        <v>0.69799999999999995</v>
      </c>
      <c r="X2" s="167">
        <v>1</v>
      </c>
      <c r="Y2" s="167">
        <v>4.6939299953314803E-5</v>
      </c>
    </row>
    <row r="3" spans="1:25">
      <c r="A3" s="20">
        <v>158</v>
      </c>
      <c r="B3" s="20">
        <v>9935</v>
      </c>
      <c r="C3" s="20" t="s">
        <v>1155</v>
      </c>
      <c r="D3" s="20" t="s">
        <v>1156</v>
      </c>
      <c r="E3" s="18" t="s">
        <v>127</v>
      </c>
      <c r="F3" s="20" t="s">
        <v>1157</v>
      </c>
      <c r="G3" s="20" t="s">
        <v>1158</v>
      </c>
      <c r="H3" s="18" t="s">
        <v>130</v>
      </c>
      <c r="I3" s="18" t="s">
        <v>30</v>
      </c>
      <c r="J3" s="18" t="s">
        <v>30</v>
      </c>
      <c r="K3" s="20" t="s">
        <v>132</v>
      </c>
      <c r="L3" s="18" t="s">
        <v>41</v>
      </c>
      <c r="M3" s="20" t="s">
        <v>1159</v>
      </c>
      <c r="N3" s="20" t="s">
        <v>199</v>
      </c>
      <c r="O3" s="175" t="s">
        <v>1160</v>
      </c>
      <c r="P3" s="20" t="s">
        <v>134</v>
      </c>
      <c r="Q3" s="18" t="s">
        <v>44</v>
      </c>
      <c r="R3" s="172">
        <v>8000</v>
      </c>
      <c r="S3" s="156">
        <v>0</v>
      </c>
      <c r="T3" s="155">
        <v>2508</v>
      </c>
      <c r="U3" s="168">
        <v>1</v>
      </c>
      <c r="V3" s="169">
        <v>646.6</v>
      </c>
      <c r="W3" s="155">
        <v>16.216999999999999</v>
      </c>
      <c r="X3" s="167">
        <v>5.5221160626949699E-2</v>
      </c>
      <c r="Y3" s="167">
        <v>1.42351863631468E-5</v>
      </c>
    </row>
    <row r="4" spans="1:25">
      <c r="A4" s="20">
        <v>158</v>
      </c>
      <c r="B4" s="20">
        <v>9935</v>
      </c>
      <c r="C4" s="20" t="s">
        <v>213</v>
      </c>
      <c r="D4" s="20" t="s">
        <v>214</v>
      </c>
      <c r="E4" s="18" t="s">
        <v>127</v>
      </c>
      <c r="F4" s="20" t="s">
        <v>1161</v>
      </c>
      <c r="G4" s="20" t="s">
        <v>1162</v>
      </c>
      <c r="H4" s="18" t="s">
        <v>130</v>
      </c>
      <c r="I4" s="18" t="s">
        <v>30</v>
      </c>
      <c r="J4" s="18" t="s">
        <v>30</v>
      </c>
      <c r="K4" s="20" t="s">
        <v>132</v>
      </c>
      <c r="L4" s="18" t="s">
        <v>41</v>
      </c>
      <c r="M4" s="20" t="s">
        <v>1163</v>
      </c>
      <c r="N4" s="20" t="s">
        <v>145</v>
      </c>
      <c r="O4" s="175" t="s">
        <v>1164</v>
      </c>
      <c r="P4" s="20" t="s">
        <v>134</v>
      </c>
      <c r="Q4" s="18" t="s">
        <v>44</v>
      </c>
      <c r="R4" s="172">
        <v>58000</v>
      </c>
      <c r="S4" s="156">
        <v>1</v>
      </c>
      <c r="T4" s="155">
        <v>2202</v>
      </c>
      <c r="U4" s="168">
        <v>1</v>
      </c>
      <c r="V4" s="169">
        <v>12600</v>
      </c>
      <c r="W4" s="155">
        <v>277.452</v>
      </c>
      <c r="X4" s="167">
        <v>0.94477883937304996</v>
      </c>
      <c r="Y4" s="167">
        <v>2.4354980405589901E-4</v>
      </c>
    </row>
    <row r="5" spans="1:25">
      <c r="A5" s="20">
        <v>158</v>
      </c>
      <c r="B5" s="20">
        <v>9936</v>
      </c>
      <c r="C5" s="20" t="s">
        <v>1155</v>
      </c>
      <c r="D5" s="20" t="s">
        <v>1156</v>
      </c>
      <c r="E5" s="18" t="s">
        <v>127</v>
      </c>
      <c r="F5" s="20" t="s">
        <v>1157</v>
      </c>
      <c r="G5" s="20" t="s">
        <v>1158</v>
      </c>
      <c r="H5" s="18" t="s">
        <v>130</v>
      </c>
      <c r="I5" s="18" t="s">
        <v>30</v>
      </c>
      <c r="J5" s="18" t="s">
        <v>30</v>
      </c>
      <c r="K5" s="20" t="s">
        <v>132</v>
      </c>
      <c r="L5" s="18" t="s">
        <v>41</v>
      </c>
      <c r="M5" s="20" t="s">
        <v>1159</v>
      </c>
      <c r="N5" s="20" t="s">
        <v>199</v>
      </c>
      <c r="O5" s="175" t="s">
        <v>1160</v>
      </c>
      <c r="P5" s="20" t="s">
        <v>134</v>
      </c>
      <c r="Q5" s="18" t="s">
        <v>44</v>
      </c>
      <c r="R5" s="172">
        <v>8000</v>
      </c>
      <c r="S5" s="156">
        <v>0</v>
      </c>
      <c r="T5" s="155">
        <v>84</v>
      </c>
      <c r="U5" s="168">
        <v>1</v>
      </c>
      <c r="V5" s="169">
        <v>646.6</v>
      </c>
      <c r="W5" s="155">
        <v>0.54300000000000004</v>
      </c>
      <c r="X5" s="167">
        <v>0.112518706713535</v>
      </c>
      <c r="Y5" s="167">
        <v>2.5073405260555202E-5</v>
      </c>
    </row>
    <row r="6" spans="1:25">
      <c r="A6" s="20">
        <v>158</v>
      </c>
      <c r="B6" s="20">
        <v>9936</v>
      </c>
      <c r="C6" s="20" t="s">
        <v>213</v>
      </c>
      <c r="D6" s="20" t="s">
        <v>214</v>
      </c>
      <c r="E6" s="18" t="s">
        <v>127</v>
      </c>
      <c r="F6" s="20" t="s">
        <v>1161</v>
      </c>
      <c r="G6" s="20" t="s">
        <v>1162</v>
      </c>
      <c r="H6" s="18" t="s">
        <v>130</v>
      </c>
      <c r="I6" s="18" t="s">
        <v>30</v>
      </c>
      <c r="J6" s="18" t="s">
        <v>30</v>
      </c>
      <c r="K6" s="20" t="s">
        <v>132</v>
      </c>
      <c r="L6" s="18" t="s">
        <v>41</v>
      </c>
      <c r="M6" s="20" t="s">
        <v>1163</v>
      </c>
      <c r="N6" s="20" t="s">
        <v>145</v>
      </c>
      <c r="O6" s="175" t="s">
        <v>1164</v>
      </c>
      <c r="P6" s="20" t="s">
        <v>134</v>
      </c>
      <c r="Q6" s="18" t="s">
        <v>44</v>
      </c>
      <c r="R6" s="172">
        <v>58000</v>
      </c>
      <c r="S6" s="156">
        <v>1</v>
      </c>
      <c r="T6" s="155">
        <v>34</v>
      </c>
      <c r="U6" s="168">
        <v>1</v>
      </c>
      <c r="V6" s="169">
        <v>12600</v>
      </c>
      <c r="W6" s="155">
        <v>4.2839999999999998</v>
      </c>
      <c r="X6" s="167">
        <v>0.88748129328646497</v>
      </c>
      <c r="Y6" s="167">
        <v>1.9776425429760501E-4</v>
      </c>
    </row>
    <row r="7" spans="1:25">
      <c r="A7" s="20">
        <v>158</v>
      </c>
      <c r="B7" s="20">
        <v>9937</v>
      </c>
      <c r="C7" s="20" t="s">
        <v>213</v>
      </c>
      <c r="D7" s="20" t="s">
        <v>214</v>
      </c>
      <c r="E7" s="18" t="s">
        <v>127</v>
      </c>
      <c r="F7" s="20" t="s">
        <v>1161</v>
      </c>
      <c r="G7" s="20" t="s">
        <v>1162</v>
      </c>
      <c r="H7" s="18" t="s">
        <v>130</v>
      </c>
      <c r="I7" s="18" t="s">
        <v>30</v>
      </c>
      <c r="J7" s="18" t="s">
        <v>30</v>
      </c>
      <c r="K7" s="20" t="s">
        <v>132</v>
      </c>
      <c r="L7" s="18" t="s">
        <v>41</v>
      </c>
      <c r="M7" s="20" t="s">
        <v>1163</v>
      </c>
      <c r="N7" s="20" t="s">
        <v>145</v>
      </c>
      <c r="O7" s="175" t="s">
        <v>1164</v>
      </c>
      <c r="P7" s="20" t="s">
        <v>134</v>
      </c>
      <c r="Q7" s="18" t="s">
        <v>44</v>
      </c>
      <c r="R7" s="172">
        <v>58000</v>
      </c>
      <c r="S7" s="156">
        <v>1</v>
      </c>
      <c r="T7" s="155">
        <v>85</v>
      </c>
      <c r="U7" s="168">
        <v>1</v>
      </c>
      <c r="V7" s="169">
        <v>12600</v>
      </c>
      <c r="W7" s="155">
        <v>10.71</v>
      </c>
      <c r="X7" s="167">
        <v>1</v>
      </c>
      <c r="Y7" s="167">
        <v>3.08570327109019E-4</v>
      </c>
    </row>
    <row r="8" spans="1:25">
      <c r="A8" s="20"/>
      <c r="B8" s="20"/>
      <c r="C8" s="20"/>
      <c r="D8" s="20"/>
      <c r="E8" s="18"/>
      <c r="F8" s="20"/>
      <c r="G8" s="20"/>
      <c r="H8" s="18"/>
      <c r="I8" s="18"/>
      <c r="J8" s="18"/>
      <c r="K8" s="20"/>
      <c r="L8" s="18"/>
      <c r="M8" s="20"/>
      <c r="N8" s="20"/>
      <c r="O8" s="20"/>
      <c r="P8" s="20"/>
      <c r="Q8" s="18"/>
      <c r="R8" s="18"/>
      <c r="S8" s="18"/>
      <c r="T8" s="20"/>
      <c r="U8" s="20"/>
      <c r="V8" s="20"/>
      <c r="W8" s="20"/>
      <c r="X8" s="20"/>
      <c r="Y8" s="20"/>
    </row>
    <row r="9" spans="1:25">
      <c r="A9" s="20"/>
      <c r="B9" s="20"/>
      <c r="C9" s="20"/>
      <c r="D9" s="20"/>
      <c r="E9" s="18"/>
      <c r="F9" s="20"/>
      <c r="G9" s="20"/>
      <c r="H9" s="18"/>
      <c r="I9" s="18"/>
      <c r="J9" s="18"/>
      <c r="K9" s="20"/>
      <c r="L9" s="18"/>
      <c r="M9" s="20"/>
      <c r="N9" s="20"/>
      <c r="O9" s="20"/>
      <c r="P9" s="20"/>
      <c r="Q9" s="18"/>
      <c r="R9" s="18"/>
      <c r="S9" s="18"/>
      <c r="T9" s="20"/>
      <c r="U9" s="20"/>
      <c r="V9" s="20"/>
      <c r="W9" s="20"/>
      <c r="X9" s="20"/>
      <c r="Y9" s="20"/>
    </row>
    <row r="10" spans="1:25">
      <c r="A10" s="20"/>
      <c r="B10" s="20"/>
      <c r="C10" s="20"/>
      <c r="D10" s="20"/>
      <c r="E10" s="18"/>
      <c r="F10" s="20"/>
      <c r="G10" s="20"/>
      <c r="H10" s="18"/>
      <c r="I10" s="18"/>
      <c r="J10" s="18"/>
      <c r="K10" s="20"/>
      <c r="L10" s="18"/>
      <c r="M10" s="20"/>
      <c r="N10" s="20"/>
      <c r="O10" s="20"/>
      <c r="P10" s="20"/>
      <c r="Q10" s="18"/>
      <c r="R10" s="18"/>
      <c r="S10" s="18"/>
      <c r="T10" s="20"/>
      <c r="U10" s="20"/>
      <c r="V10" s="20"/>
      <c r="W10" s="20"/>
      <c r="X10" s="20"/>
      <c r="Y10" s="20"/>
    </row>
    <row r="11" spans="1:25">
      <c r="A11" s="27"/>
      <c r="B11" s="20"/>
      <c r="C11" s="20"/>
      <c r="D11" s="20"/>
      <c r="E11" s="18"/>
      <c r="F11" s="20"/>
      <c r="G11" s="20"/>
      <c r="H11" s="18"/>
      <c r="I11" s="18"/>
      <c r="J11" s="18"/>
      <c r="K11" s="20"/>
      <c r="L11" s="18"/>
      <c r="M11" s="20"/>
      <c r="N11" s="20"/>
      <c r="O11" s="20"/>
      <c r="P11" s="20"/>
      <c r="Q11" s="18"/>
      <c r="R11" s="18"/>
      <c r="S11" s="18"/>
      <c r="T11" s="20"/>
      <c r="U11" s="20"/>
      <c r="V11" s="20"/>
      <c r="W11" s="20"/>
      <c r="X11" s="20"/>
      <c r="Y11" s="20"/>
    </row>
    <row r="12" spans="1:25">
      <c r="A12" s="20"/>
      <c r="B12" s="20"/>
      <c r="C12" s="20"/>
      <c r="D12" s="20"/>
      <c r="E12" s="18"/>
      <c r="F12" s="20"/>
      <c r="G12" s="20"/>
      <c r="H12" s="18"/>
      <c r="I12" s="18"/>
      <c r="J12" s="18"/>
      <c r="K12" s="20"/>
      <c r="L12" s="18"/>
      <c r="M12" s="20"/>
      <c r="N12" s="20"/>
      <c r="O12" s="20"/>
      <c r="P12" s="20"/>
      <c r="Q12" s="18"/>
      <c r="R12" s="18"/>
      <c r="S12" s="18"/>
      <c r="T12" s="20"/>
      <c r="U12" s="20"/>
      <c r="V12" s="20"/>
      <c r="W12" s="20"/>
      <c r="X12" s="20"/>
      <c r="Y12" s="20"/>
    </row>
    <row r="13" spans="1:25">
      <c r="A13" s="20"/>
      <c r="B13" s="20"/>
      <c r="C13" s="20"/>
      <c r="D13" s="20"/>
      <c r="E13" s="18"/>
      <c r="F13" s="20"/>
      <c r="G13" s="20"/>
      <c r="H13" s="18"/>
      <c r="I13" s="18"/>
      <c r="J13" s="18"/>
      <c r="K13" s="20"/>
      <c r="L13" s="18"/>
      <c r="M13" s="20"/>
      <c r="N13" s="20"/>
      <c r="O13" s="20"/>
      <c r="P13" s="20"/>
      <c r="Q13" s="18"/>
      <c r="R13" s="18"/>
      <c r="S13" s="18"/>
      <c r="T13" s="20"/>
      <c r="U13" s="20"/>
      <c r="V13" s="20"/>
      <c r="W13" s="20"/>
      <c r="X13" s="20"/>
      <c r="Y13" s="20"/>
    </row>
    <row r="14" spans="1:25">
      <c r="A14" s="20"/>
      <c r="B14" s="20"/>
      <c r="C14" s="20"/>
      <c r="D14" s="20"/>
      <c r="E14" s="18"/>
      <c r="F14" s="20"/>
      <c r="G14" s="20"/>
      <c r="H14" s="18"/>
      <c r="I14" s="18"/>
      <c r="J14" s="18"/>
      <c r="K14" s="20"/>
      <c r="L14" s="18"/>
      <c r="M14" s="20"/>
      <c r="N14" s="20"/>
      <c r="O14" s="20"/>
      <c r="P14" s="20"/>
      <c r="Q14" s="18"/>
      <c r="R14" s="18"/>
      <c r="S14" s="18"/>
      <c r="T14" s="20"/>
      <c r="U14" s="20"/>
      <c r="V14" s="20"/>
      <c r="W14" s="20"/>
      <c r="X14" s="20"/>
      <c r="Y14" s="20"/>
    </row>
    <row r="15" spans="1:25">
      <c r="A15" s="20"/>
      <c r="B15" s="20"/>
      <c r="C15" s="20"/>
      <c r="D15" s="20"/>
      <c r="E15" s="18"/>
      <c r="F15" s="20"/>
      <c r="G15" s="20"/>
      <c r="H15" s="18"/>
      <c r="I15" s="18"/>
      <c r="J15" s="18"/>
      <c r="K15" s="20"/>
      <c r="L15" s="18"/>
      <c r="M15" s="20"/>
      <c r="N15" s="20"/>
      <c r="O15" s="20"/>
      <c r="P15" s="20"/>
      <c r="Q15" s="18"/>
      <c r="R15" s="18"/>
      <c r="S15" s="18"/>
      <c r="T15" s="20"/>
      <c r="U15" s="20"/>
      <c r="V15" s="20"/>
      <c r="W15" s="20"/>
      <c r="X15" s="20"/>
      <c r="Y15" s="20"/>
    </row>
    <row r="16" spans="1:25">
      <c r="A16" s="20"/>
      <c r="B16" s="20"/>
      <c r="C16" s="20"/>
      <c r="D16" s="20"/>
      <c r="E16" s="18"/>
      <c r="F16" s="20"/>
      <c r="G16" s="20"/>
      <c r="H16" s="18"/>
      <c r="I16" s="18"/>
      <c r="J16" s="18"/>
      <c r="K16" s="20"/>
      <c r="L16" s="18"/>
      <c r="M16" s="20"/>
      <c r="N16" s="20"/>
      <c r="O16" s="20"/>
      <c r="P16" s="20"/>
      <c r="Q16" s="18"/>
      <c r="R16" s="18"/>
      <c r="S16" s="18"/>
      <c r="T16" s="20"/>
      <c r="U16" s="20"/>
      <c r="V16" s="20"/>
      <c r="W16" s="20"/>
      <c r="X16" s="20"/>
      <c r="Y16" s="20"/>
    </row>
    <row r="17" spans="1:25">
      <c r="A17" s="20"/>
      <c r="B17" s="20"/>
      <c r="C17" s="20"/>
      <c r="D17" s="20"/>
      <c r="E17" s="18"/>
      <c r="F17" s="20"/>
      <c r="G17" s="20"/>
      <c r="H17" s="18"/>
      <c r="I17" s="18"/>
      <c r="J17" s="18"/>
      <c r="K17" s="20"/>
      <c r="L17" s="18"/>
      <c r="M17" s="20"/>
      <c r="N17" s="20"/>
      <c r="O17" s="20"/>
      <c r="P17" s="20"/>
      <c r="Q17" s="18"/>
      <c r="R17" s="18"/>
      <c r="S17" s="18"/>
      <c r="T17" s="20"/>
      <c r="U17" s="20"/>
      <c r="V17" s="20"/>
      <c r="W17" s="20"/>
      <c r="X17" s="20"/>
      <c r="Y17" s="20"/>
    </row>
    <row r="18" spans="1:25">
      <c r="A18" s="20"/>
      <c r="B18" s="20"/>
      <c r="C18" s="20"/>
      <c r="D18" s="20"/>
      <c r="E18" s="18"/>
      <c r="F18" s="20"/>
      <c r="G18" s="20"/>
      <c r="H18" s="18"/>
      <c r="I18" s="18"/>
      <c r="J18" s="18"/>
      <c r="K18" s="20"/>
      <c r="L18" s="18"/>
      <c r="M18" s="20"/>
      <c r="N18" s="20"/>
      <c r="O18" s="20"/>
      <c r="P18" s="20"/>
      <c r="Q18" s="18"/>
      <c r="R18" s="18"/>
      <c r="S18" s="18"/>
      <c r="T18" s="20"/>
      <c r="U18" s="20"/>
      <c r="V18" s="20"/>
      <c r="W18" s="20"/>
      <c r="X18" s="20"/>
      <c r="Y18" s="20"/>
    </row>
    <row r="19" spans="1:25">
      <c r="A19" s="20"/>
      <c r="B19" s="20"/>
      <c r="C19" s="20"/>
      <c r="D19" s="20"/>
      <c r="E19" s="18"/>
      <c r="F19" s="20"/>
      <c r="G19" s="20"/>
      <c r="H19" s="18"/>
      <c r="I19" s="18"/>
      <c r="J19" s="18"/>
      <c r="K19" s="20"/>
      <c r="L19" s="18"/>
      <c r="M19" s="20"/>
      <c r="N19" s="20"/>
      <c r="O19" s="20"/>
      <c r="P19" s="20"/>
      <c r="Q19" s="18"/>
      <c r="R19" s="18"/>
      <c r="S19" s="18"/>
      <c r="T19" s="20"/>
      <c r="U19" s="20"/>
      <c r="V19" s="20"/>
      <c r="W19" s="20"/>
      <c r="X19" s="20"/>
      <c r="Y19" s="20"/>
    </row>
    <row r="20" spans="1:25">
      <c r="E20" s="18"/>
      <c r="H20" s="18"/>
      <c r="I20" s="18"/>
      <c r="J20" s="18"/>
      <c r="K20" s="20"/>
      <c r="L20" s="18"/>
      <c r="N20" s="20"/>
      <c r="P20" s="20"/>
    </row>
    <row r="21" spans="1:25">
      <c r="H21" s="42"/>
      <c r="L21" s="42"/>
    </row>
    <row r="22" spans="1:25">
      <c r="L22" s="5"/>
    </row>
    <row r="23" spans="1:25">
      <c r="H23" s="39"/>
    </row>
    <row r="24" spans="1:25">
      <c r="H24" s="39"/>
    </row>
    <row r="25" spans="1:25">
      <c r="H25" s="39"/>
    </row>
    <row r="26" spans="1:25">
      <c r="H26" s="39"/>
    </row>
    <row r="27" spans="1:25">
      <c r="H27" s="39"/>
    </row>
    <row r="28" spans="1:25">
      <c r="H28" s="39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4" width="11.625" style="3" customWidth="1"/>
    <col min="25" max="25" width="11.625" style="3" hidden="1" customWidth="1"/>
    <col min="26" max="26" width="9" style="3" hidden="1" customWidth="1"/>
    <col min="27" max="16384" width="9" style="3" hidden="1"/>
  </cols>
  <sheetData>
    <row r="1" spans="1:24" ht="51">
      <c r="A1" s="19" t="s">
        <v>0</v>
      </c>
      <c r="B1" s="19" t="s">
        <v>1</v>
      </c>
      <c r="C1" s="19" t="s">
        <v>2</v>
      </c>
      <c r="D1" s="19" t="s">
        <v>114</v>
      </c>
      <c r="E1" s="19" t="s">
        <v>115</v>
      </c>
      <c r="F1" s="19" t="s">
        <v>3</v>
      </c>
      <c r="G1" s="19" t="s">
        <v>4</v>
      </c>
      <c r="H1" s="19" t="s">
        <v>116</v>
      </c>
      <c r="I1" s="19" t="s">
        <v>5</v>
      </c>
      <c r="J1" s="19" t="s">
        <v>6</v>
      </c>
      <c r="K1" s="19" t="s">
        <v>7</v>
      </c>
      <c r="L1" s="19" t="s">
        <v>8</v>
      </c>
      <c r="M1" s="19" t="s">
        <v>117</v>
      </c>
      <c r="N1" s="19" t="s">
        <v>1165</v>
      </c>
      <c r="O1" s="19" t="s">
        <v>1152</v>
      </c>
      <c r="P1" s="19" t="s">
        <v>118</v>
      </c>
      <c r="Q1" s="19" t="s">
        <v>11</v>
      </c>
      <c r="R1" s="19" t="s">
        <v>1153</v>
      </c>
      <c r="S1" s="19" t="s">
        <v>17</v>
      </c>
      <c r="T1" s="19" t="s">
        <v>18</v>
      </c>
      <c r="U1" s="19" t="s">
        <v>19</v>
      </c>
      <c r="V1" s="19" t="s">
        <v>20</v>
      </c>
      <c r="W1" s="19" t="s">
        <v>24</v>
      </c>
      <c r="X1" s="19" t="s">
        <v>25</v>
      </c>
    </row>
    <row r="2" spans="1:24">
      <c r="A2" s="20"/>
      <c r="B2" s="20"/>
      <c r="C2" s="20"/>
      <c r="D2" s="20"/>
      <c r="E2" s="18"/>
      <c r="F2" s="20"/>
      <c r="G2" s="20"/>
      <c r="H2" s="18"/>
      <c r="I2" s="20"/>
      <c r="J2" s="18"/>
      <c r="K2" s="18"/>
      <c r="L2" s="18"/>
      <c r="M2" s="20"/>
      <c r="N2" s="20"/>
      <c r="O2" s="20"/>
      <c r="P2" s="20"/>
      <c r="Q2" s="18"/>
      <c r="R2" s="18"/>
      <c r="S2" s="20"/>
      <c r="T2" s="20"/>
      <c r="U2" s="20"/>
      <c r="V2" s="20"/>
      <c r="W2" s="20"/>
      <c r="X2" s="20"/>
    </row>
    <row r="3" spans="1:24">
      <c r="A3" s="20"/>
      <c r="B3" s="20"/>
      <c r="C3" s="20"/>
      <c r="D3" s="20"/>
      <c r="E3" s="18"/>
      <c r="F3" s="20"/>
      <c r="G3" s="20"/>
      <c r="H3" s="18"/>
      <c r="I3" s="20"/>
      <c r="J3" s="18"/>
      <c r="K3" s="18"/>
      <c r="L3" s="18"/>
      <c r="M3" s="20"/>
      <c r="N3" s="20"/>
      <c r="O3" s="20"/>
      <c r="P3" s="20"/>
      <c r="Q3" s="18"/>
      <c r="R3" s="18"/>
      <c r="S3" s="20"/>
      <c r="T3" s="20"/>
      <c r="U3" s="20"/>
      <c r="V3" s="20"/>
      <c r="W3" s="20"/>
      <c r="X3" s="20"/>
    </row>
    <row r="4" spans="1:24">
      <c r="A4" s="20"/>
      <c r="B4" s="20"/>
      <c r="C4" s="20"/>
      <c r="D4" s="20"/>
      <c r="E4" s="18"/>
      <c r="F4" s="20"/>
      <c r="G4" s="20"/>
      <c r="H4" s="18"/>
      <c r="I4" s="20"/>
      <c r="J4" s="18"/>
      <c r="K4" s="18"/>
      <c r="L4" s="18"/>
      <c r="M4" s="20"/>
      <c r="N4" s="20"/>
      <c r="O4" s="20"/>
      <c r="P4" s="20"/>
      <c r="Q4" s="18"/>
      <c r="R4" s="18"/>
      <c r="S4" s="20"/>
      <c r="T4" s="20"/>
      <c r="U4" s="20"/>
      <c r="V4" s="20"/>
      <c r="W4" s="20"/>
      <c r="X4" s="20"/>
    </row>
    <row r="5" spans="1:24">
      <c r="A5" s="20"/>
      <c r="B5" s="20"/>
      <c r="C5" s="20"/>
      <c r="D5" s="20"/>
      <c r="E5" s="18"/>
      <c r="F5" s="20"/>
      <c r="G5" s="20"/>
      <c r="H5" s="18"/>
      <c r="I5" s="20"/>
      <c r="J5" s="18"/>
      <c r="K5" s="18"/>
      <c r="L5" s="18"/>
      <c r="M5" s="20"/>
      <c r="N5" s="20"/>
      <c r="O5" s="20"/>
      <c r="P5" s="20"/>
      <c r="Q5" s="18"/>
      <c r="R5" s="18"/>
      <c r="S5" s="20"/>
      <c r="T5" s="20"/>
      <c r="U5" s="20"/>
      <c r="V5" s="20"/>
      <c r="W5" s="20"/>
      <c r="X5" s="20"/>
    </row>
    <row r="6" spans="1:24">
      <c r="A6" s="20"/>
      <c r="B6" s="20"/>
      <c r="C6" s="20"/>
      <c r="D6" s="20"/>
      <c r="E6" s="18"/>
      <c r="F6" s="20"/>
      <c r="G6" s="20"/>
      <c r="H6" s="18"/>
      <c r="I6" s="20"/>
      <c r="J6" s="18"/>
      <c r="K6" s="18"/>
      <c r="L6" s="18"/>
      <c r="M6" s="20"/>
      <c r="N6" s="20"/>
      <c r="O6" s="20"/>
      <c r="P6" s="20"/>
      <c r="Q6" s="18"/>
      <c r="R6" s="18"/>
      <c r="S6" s="20"/>
      <c r="T6" s="20"/>
      <c r="U6" s="20"/>
      <c r="V6" s="20"/>
      <c r="W6" s="20"/>
      <c r="X6" s="20"/>
    </row>
    <row r="7" spans="1:24">
      <c r="A7" s="20"/>
      <c r="B7" s="20"/>
      <c r="C7" s="20"/>
      <c r="D7" s="20"/>
      <c r="E7" s="18"/>
      <c r="F7" s="20"/>
      <c r="G7" s="20"/>
      <c r="H7" s="18"/>
      <c r="I7" s="20"/>
      <c r="J7" s="18"/>
      <c r="K7" s="18"/>
      <c r="L7" s="18"/>
      <c r="M7" s="20"/>
      <c r="N7" s="20"/>
      <c r="O7" s="20"/>
      <c r="P7" s="20"/>
      <c r="Q7" s="18"/>
      <c r="R7" s="18"/>
      <c r="S7" s="20"/>
      <c r="T7" s="20"/>
      <c r="U7" s="20"/>
      <c r="V7" s="20"/>
      <c r="W7" s="20"/>
      <c r="X7" s="20"/>
    </row>
    <row r="8" spans="1:24">
      <c r="A8" s="20"/>
      <c r="B8" s="20"/>
      <c r="C8" s="20"/>
      <c r="D8" s="20"/>
      <c r="E8" s="18"/>
      <c r="F8" s="20"/>
      <c r="G8" s="20"/>
      <c r="H8" s="18"/>
      <c r="I8" s="20"/>
      <c r="J8" s="18"/>
      <c r="K8" s="18"/>
      <c r="L8" s="18"/>
      <c r="M8" s="20"/>
      <c r="N8" s="20"/>
      <c r="O8" s="20"/>
      <c r="P8" s="20"/>
      <c r="Q8" s="18"/>
      <c r="R8" s="18"/>
      <c r="S8" s="20"/>
      <c r="T8" s="20"/>
      <c r="U8" s="20"/>
      <c r="V8" s="20"/>
      <c r="W8" s="20"/>
      <c r="X8" s="20"/>
    </row>
    <row r="9" spans="1:24">
      <c r="A9" s="20"/>
      <c r="B9" s="20"/>
      <c r="C9" s="20"/>
      <c r="D9" s="20"/>
      <c r="E9" s="18"/>
      <c r="F9" s="20"/>
      <c r="G9" s="20"/>
      <c r="H9" s="18"/>
      <c r="I9" s="20"/>
      <c r="J9" s="18"/>
      <c r="K9" s="18"/>
      <c r="L9" s="18"/>
      <c r="M9" s="20"/>
      <c r="N9" s="20"/>
      <c r="O9" s="20"/>
      <c r="P9" s="20"/>
      <c r="Q9" s="18"/>
      <c r="R9" s="18"/>
      <c r="S9" s="20"/>
      <c r="T9" s="20"/>
      <c r="U9" s="20"/>
      <c r="V9" s="20"/>
      <c r="W9" s="20"/>
      <c r="X9" s="20"/>
    </row>
    <row r="10" spans="1:24">
      <c r="A10" s="20"/>
      <c r="B10" s="20"/>
      <c r="C10" s="20"/>
      <c r="D10" s="20"/>
      <c r="E10" s="18"/>
      <c r="F10" s="20"/>
      <c r="G10" s="20"/>
      <c r="H10" s="18"/>
      <c r="I10" s="20"/>
      <c r="J10" s="18"/>
      <c r="K10" s="18"/>
      <c r="L10" s="18"/>
      <c r="M10" s="20"/>
      <c r="N10" s="20"/>
      <c r="O10" s="20"/>
      <c r="P10" s="20"/>
      <c r="Q10" s="18"/>
      <c r="R10" s="18"/>
      <c r="S10" s="20"/>
      <c r="T10" s="20"/>
      <c r="U10" s="20"/>
      <c r="V10" s="20"/>
      <c r="W10" s="20"/>
      <c r="X10" s="20"/>
    </row>
    <row r="11" spans="1:24">
      <c r="A11" s="20"/>
      <c r="B11" s="20"/>
      <c r="C11" s="20"/>
      <c r="D11" s="20"/>
      <c r="E11" s="18"/>
      <c r="F11" s="20"/>
      <c r="G11" s="20"/>
      <c r="H11" s="18"/>
      <c r="I11" s="20"/>
      <c r="J11" s="18"/>
      <c r="K11" s="18"/>
      <c r="L11" s="18"/>
      <c r="M11" s="20"/>
      <c r="N11" s="20"/>
      <c r="O11" s="20"/>
      <c r="P11" s="20"/>
      <c r="Q11" s="18"/>
      <c r="R11" s="18"/>
      <c r="S11" s="20"/>
      <c r="T11" s="20"/>
      <c r="U11" s="20"/>
      <c r="V11" s="20"/>
      <c r="W11" s="20"/>
      <c r="X11" s="20"/>
    </row>
    <row r="12" spans="1:24">
      <c r="A12" s="20"/>
      <c r="B12" s="20"/>
      <c r="C12" s="20"/>
      <c r="D12" s="20"/>
      <c r="E12" s="18"/>
      <c r="F12" s="20"/>
      <c r="G12" s="20"/>
      <c r="H12" s="18"/>
      <c r="I12" s="20"/>
      <c r="J12" s="18"/>
      <c r="K12" s="18"/>
      <c r="L12" s="18"/>
      <c r="M12" s="20"/>
      <c r="N12" s="20"/>
      <c r="O12" s="20"/>
      <c r="P12" s="20"/>
      <c r="Q12" s="18"/>
      <c r="R12" s="18"/>
      <c r="S12" s="20"/>
      <c r="T12" s="20"/>
      <c r="U12" s="20"/>
      <c r="V12" s="20"/>
      <c r="W12" s="20"/>
      <c r="X12" s="20"/>
    </row>
    <row r="13" spans="1:24">
      <c r="A13" s="20"/>
      <c r="B13" s="20"/>
      <c r="C13" s="20"/>
      <c r="D13" s="20"/>
      <c r="E13" s="18"/>
      <c r="F13" s="20"/>
      <c r="G13" s="20"/>
      <c r="H13" s="18"/>
      <c r="I13" s="20"/>
      <c r="J13" s="18"/>
      <c r="K13" s="18"/>
      <c r="L13" s="18"/>
      <c r="M13" s="20"/>
      <c r="N13" s="20"/>
      <c r="O13" s="20"/>
      <c r="P13" s="20"/>
      <c r="Q13" s="18"/>
      <c r="R13" s="18"/>
      <c r="S13" s="20"/>
      <c r="T13" s="20"/>
      <c r="U13" s="20"/>
      <c r="V13" s="20"/>
      <c r="W13" s="20"/>
      <c r="X13" s="20"/>
    </row>
    <row r="14" spans="1:24">
      <c r="A14" s="20"/>
      <c r="B14" s="20"/>
      <c r="C14" s="20"/>
      <c r="D14" s="20"/>
      <c r="E14" s="18"/>
      <c r="F14" s="20"/>
      <c r="G14" s="20"/>
      <c r="H14" s="18"/>
      <c r="I14" s="20"/>
      <c r="J14" s="18"/>
      <c r="K14" s="18"/>
      <c r="L14" s="18"/>
      <c r="M14" s="20"/>
      <c r="N14" s="20"/>
      <c r="O14" s="20"/>
      <c r="P14" s="20"/>
      <c r="Q14" s="18"/>
      <c r="R14" s="18"/>
      <c r="S14" s="20"/>
      <c r="T14" s="20"/>
      <c r="U14" s="20"/>
      <c r="V14" s="20"/>
      <c r="W14" s="20"/>
      <c r="X14" s="20"/>
    </row>
    <row r="15" spans="1:24">
      <c r="A15" s="20"/>
      <c r="B15" s="20"/>
      <c r="C15" s="20"/>
      <c r="D15" s="20"/>
      <c r="E15" s="18"/>
      <c r="F15" s="20"/>
      <c r="G15" s="20"/>
      <c r="H15" s="18"/>
      <c r="I15" s="20"/>
      <c r="J15" s="18"/>
      <c r="K15" s="18"/>
      <c r="L15" s="18"/>
      <c r="M15" s="20"/>
      <c r="N15" s="20"/>
      <c r="O15" s="20"/>
      <c r="P15" s="20"/>
      <c r="Q15" s="18"/>
      <c r="R15" s="18"/>
      <c r="S15" s="20"/>
      <c r="T15" s="20"/>
      <c r="U15" s="20"/>
      <c r="V15" s="20"/>
      <c r="W15" s="20"/>
      <c r="X15" s="20"/>
    </row>
    <row r="16" spans="1:24">
      <c r="A16" s="20"/>
      <c r="B16" s="20"/>
      <c r="C16" s="20"/>
      <c r="D16" s="20"/>
      <c r="E16" s="18"/>
      <c r="F16" s="20"/>
      <c r="G16" s="20"/>
      <c r="H16" s="18"/>
      <c r="I16" s="20"/>
      <c r="J16" s="18"/>
      <c r="K16" s="18"/>
      <c r="L16" s="18"/>
      <c r="M16" s="20"/>
      <c r="N16" s="20"/>
      <c r="O16" s="20"/>
      <c r="P16" s="20"/>
      <c r="Q16" s="18"/>
      <c r="R16" s="18"/>
      <c r="S16" s="20"/>
      <c r="T16" s="20"/>
      <c r="U16" s="20"/>
      <c r="V16" s="20"/>
      <c r="W16" s="20"/>
      <c r="X16" s="20"/>
    </row>
    <row r="17" spans="1:24">
      <c r="A17" s="20"/>
      <c r="B17" s="20"/>
      <c r="C17" s="20"/>
      <c r="D17" s="20"/>
      <c r="E17" s="18"/>
      <c r="F17" s="20"/>
      <c r="G17" s="20"/>
      <c r="H17" s="18"/>
      <c r="I17" s="20"/>
      <c r="J17" s="18"/>
      <c r="K17" s="18"/>
      <c r="L17" s="18"/>
      <c r="M17" s="20"/>
      <c r="N17" s="20"/>
      <c r="O17" s="20"/>
      <c r="P17" s="20"/>
      <c r="Q17" s="18"/>
      <c r="R17" s="18"/>
      <c r="S17" s="20"/>
      <c r="T17" s="20"/>
      <c r="U17" s="20"/>
      <c r="V17" s="20"/>
      <c r="W17" s="20"/>
      <c r="X17" s="20"/>
    </row>
    <row r="18" spans="1:24">
      <c r="A18" s="20"/>
      <c r="B18" s="20"/>
      <c r="C18" s="20"/>
      <c r="D18" s="20"/>
      <c r="E18" s="18"/>
      <c r="F18" s="20"/>
      <c r="G18" s="20"/>
      <c r="H18" s="18"/>
      <c r="I18" s="20"/>
      <c r="J18" s="18"/>
      <c r="K18" s="18"/>
      <c r="L18" s="18"/>
      <c r="M18" s="20"/>
      <c r="N18" s="20"/>
      <c r="O18" s="20"/>
      <c r="P18" s="20"/>
      <c r="Q18" s="18"/>
      <c r="R18" s="18"/>
      <c r="S18" s="20"/>
      <c r="T18" s="20"/>
      <c r="U18" s="20"/>
      <c r="V18" s="20"/>
      <c r="W18" s="20"/>
      <c r="X18" s="20"/>
    </row>
    <row r="19" spans="1:24">
      <c r="A19" s="20"/>
      <c r="B19" s="20"/>
      <c r="C19" s="20"/>
      <c r="D19" s="20"/>
      <c r="E19" s="18"/>
      <c r="F19" s="20"/>
      <c r="G19" s="20"/>
      <c r="H19" s="18"/>
      <c r="I19" s="20"/>
      <c r="J19" s="18"/>
      <c r="K19" s="18"/>
      <c r="L19" s="18"/>
      <c r="M19" s="20"/>
      <c r="N19" s="20"/>
      <c r="O19" s="20"/>
      <c r="P19" s="20"/>
      <c r="Q19" s="18"/>
      <c r="R19" s="18"/>
      <c r="S19" s="20"/>
      <c r="T19" s="20"/>
      <c r="U19" s="20"/>
      <c r="V19" s="20"/>
      <c r="W19" s="20"/>
      <c r="X19" s="20"/>
    </row>
    <row r="20" spans="1:24">
      <c r="E20" s="18"/>
      <c r="H20" s="18"/>
      <c r="I20" s="20"/>
      <c r="J20" s="18"/>
      <c r="K20" s="18"/>
      <c r="L20" s="18"/>
      <c r="M20" s="20"/>
      <c r="P20" s="20"/>
    </row>
    <row r="21" spans="1:24" s="39" customFormat="1">
      <c r="E21" s="38"/>
      <c r="H21" s="42"/>
      <c r="L21" s="42"/>
    </row>
    <row r="22" spans="1:24">
      <c r="L22" s="5"/>
    </row>
    <row r="23" spans="1:24">
      <c r="H23" s="39"/>
    </row>
    <row r="24" spans="1:24">
      <c r="H24" s="39"/>
    </row>
    <row r="25" spans="1:24">
      <c r="H25" s="39"/>
    </row>
    <row r="26" spans="1:24">
      <c r="H26" s="39"/>
    </row>
    <row r="27" spans="1:24">
      <c r="H27" s="39"/>
    </row>
    <row r="30" spans="1:24">
      <c r="H30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0" width="11.625" style="3" customWidth="1"/>
    <col min="21" max="21" width="9" style="3" hidden="1" customWidth="1"/>
    <col min="22" max="16384" width="9" style="3" hidden="1"/>
  </cols>
  <sheetData>
    <row r="1" spans="1:20" ht="51">
      <c r="A1" s="19" t="s">
        <v>0</v>
      </c>
      <c r="B1" s="19" t="s">
        <v>1</v>
      </c>
      <c r="C1" s="19" t="s">
        <v>2</v>
      </c>
      <c r="D1" s="19" t="s">
        <v>114</v>
      </c>
      <c r="E1" s="19" t="s">
        <v>115</v>
      </c>
      <c r="F1" s="19" t="s">
        <v>3</v>
      </c>
      <c r="G1" s="19" t="s">
        <v>4</v>
      </c>
      <c r="H1" s="19" t="s">
        <v>116</v>
      </c>
      <c r="I1" s="19" t="s">
        <v>6</v>
      </c>
      <c r="J1" s="19" t="s">
        <v>7</v>
      </c>
      <c r="K1" s="19" t="s">
        <v>8</v>
      </c>
      <c r="L1" s="19" t="s">
        <v>1165</v>
      </c>
      <c r="M1" s="19" t="s">
        <v>118</v>
      </c>
      <c r="N1" s="19" t="s">
        <v>11</v>
      </c>
      <c r="O1" s="19" t="s">
        <v>17</v>
      </c>
      <c r="P1" s="159" t="s">
        <v>18</v>
      </c>
      <c r="Q1" s="165" t="s">
        <v>19</v>
      </c>
      <c r="R1" s="19" t="s">
        <v>20</v>
      </c>
      <c r="S1" s="161" t="s">
        <v>24</v>
      </c>
      <c r="T1" s="161" t="s">
        <v>25</v>
      </c>
    </row>
    <row r="2" spans="1:20">
      <c r="A2" s="20">
        <v>158</v>
      </c>
      <c r="B2" s="20">
        <v>1522</v>
      </c>
      <c r="C2" s="3" t="s">
        <v>1166</v>
      </c>
      <c r="D2" s="3" t="s">
        <v>1167</v>
      </c>
      <c r="E2" s="18" t="s">
        <v>43</v>
      </c>
      <c r="F2" s="20" t="s">
        <v>1168</v>
      </c>
      <c r="G2" s="20" t="s">
        <v>1169</v>
      </c>
      <c r="H2" s="18" t="s">
        <v>31</v>
      </c>
      <c r="I2" s="18" t="s">
        <v>78</v>
      </c>
      <c r="J2" s="18"/>
      <c r="K2" s="18" t="s">
        <v>31</v>
      </c>
      <c r="L2" s="21" t="s">
        <v>31</v>
      </c>
      <c r="M2" s="20" t="s">
        <v>134</v>
      </c>
      <c r="N2" s="18" t="s">
        <v>34</v>
      </c>
      <c r="O2" s="155">
        <v>36</v>
      </c>
      <c r="P2" s="168">
        <v>3.306</v>
      </c>
      <c r="Q2" s="169">
        <v>6738.75</v>
      </c>
      <c r="R2" s="155">
        <v>55.460999999999999</v>
      </c>
      <c r="S2" s="167">
        <v>0.97843442305855699</v>
      </c>
      <c r="T2" s="167">
        <v>3.7279357537311399E-3</v>
      </c>
    </row>
    <row r="3" spans="1:20">
      <c r="A3" s="20">
        <v>158</v>
      </c>
      <c r="B3" s="20">
        <v>1522</v>
      </c>
      <c r="C3" s="3" t="s">
        <v>1166</v>
      </c>
      <c r="D3" s="3" t="s">
        <v>1167</v>
      </c>
      <c r="E3" s="18" t="s">
        <v>43</v>
      </c>
      <c r="F3" s="20" t="s">
        <v>1170</v>
      </c>
      <c r="G3" s="20" t="s">
        <v>1171</v>
      </c>
      <c r="H3" s="18" t="s">
        <v>31</v>
      </c>
      <c r="I3" s="18" t="s">
        <v>78</v>
      </c>
      <c r="J3" s="18"/>
      <c r="K3" s="18" t="s">
        <v>31</v>
      </c>
      <c r="L3" s="21" t="s">
        <v>31</v>
      </c>
      <c r="M3" s="20" t="s">
        <v>134</v>
      </c>
      <c r="N3" s="18" t="s">
        <v>1012</v>
      </c>
      <c r="O3" s="155">
        <v>5</v>
      </c>
      <c r="P3" s="168">
        <v>3.8807</v>
      </c>
      <c r="Q3" s="169">
        <v>559.5</v>
      </c>
      <c r="R3" s="155">
        <v>1.222</v>
      </c>
      <c r="S3" s="167">
        <v>2.1565576941443201E-2</v>
      </c>
      <c r="T3" s="167">
        <v>8.21670655030034E-5</v>
      </c>
    </row>
    <row r="4" spans="1:20">
      <c r="A4" s="20">
        <v>158</v>
      </c>
      <c r="B4" s="20">
        <v>9935</v>
      </c>
      <c r="C4" s="3" t="s">
        <v>1166</v>
      </c>
      <c r="D4" s="3" t="s">
        <v>1167</v>
      </c>
      <c r="E4" s="18" t="s">
        <v>43</v>
      </c>
      <c r="F4" s="20" t="s">
        <v>1172</v>
      </c>
      <c r="G4" s="20" t="s">
        <v>1173</v>
      </c>
      <c r="H4" s="18" t="s">
        <v>31</v>
      </c>
      <c r="I4" s="18" t="s">
        <v>78</v>
      </c>
      <c r="J4" s="18" t="s">
        <v>79</v>
      </c>
      <c r="K4" s="18" t="s">
        <v>1174</v>
      </c>
      <c r="L4" s="21" t="s">
        <v>1175</v>
      </c>
      <c r="M4" s="20" t="s">
        <v>134</v>
      </c>
      <c r="N4" s="18" t="s">
        <v>34</v>
      </c>
      <c r="O4" s="155">
        <v>5</v>
      </c>
      <c r="P4" s="168">
        <v>3.306</v>
      </c>
      <c r="Q4" s="169">
        <v>24901.75</v>
      </c>
      <c r="R4" s="155">
        <v>180.92500000000001</v>
      </c>
      <c r="S4" s="167">
        <v>0.10584172383148201</v>
      </c>
      <c r="T4" s="167">
        <v>1.58817133457681E-4</v>
      </c>
    </row>
    <row r="5" spans="1:20">
      <c r="A5" s="20">
        <v>158</v>
      </c>
      <c r="B5" s="20">
        <v>9935</v>
      </c>
      <c r="C5" s="3" t="s">
        <v>1166</v>
      </c>
      <c r="D5" s="3" t="s">
        <v>1167</v>
      </c>
      <c r="E5" s="18" t="s">
        <v>43</v>
      </c>
      <c r="F5" s="20" t="s">
        <v>1176</v>
      </c>
      <c r="G5" s="20" t="s">
        <v>1177</v>
      </c>
      <c r="H5" s="18" t="s">
        <v>31</v>
      </c>
      <c r="I5" s="18" t="s">
        <v>78</v>
      </c>
      <c r="J5" s="18" t="s">
        <v>79</v>
      </c>
      <c r="K5" s="18" t="s">
        <v>1174</v>
      </c>
      <c r="L5" s="21" t="s">
        <v>1175</v>
      </c>
      <c r="M5" s="20" t="s">
        <v>134</v>
      </c>
      <c r="N5" s="18" t="s">
        <v>34</v>
      </c>
      <c r="O5" s="155">
        <v>99</v>
      </c>
      <c r="P5" s="168">
        <v>3.306</v>
      </c>
      <c r="Q5" s="169">
        <v>6738.75</v>
      </c>
      <c r="R5" s="155">
        <v>1528.463</v>
      </c>
      <c r="S5" s="167">
        <v>0.89415827616851795</v>
      </c>
      <c r="T5" s="167">
        <v>1.3416982371209901E-3</v>
      </c>
    </row>
    <row r="6" spans="1:20">
      <c r="A6" s="20"/>
      <c r="B6" s="20"/>
      <c r="E6" s="18"/>
      <c r="F6" s="20"/>
      <c r="G6" s="20"/>
      <c r="H6" s="18"/>
      <c r="I6" s="18"/>
      <c r="J6" s="18"/>
      <c r="K6" s="18"/>
      <c r="L6" s="21"/>
      <c r="M6" s="20"/>
      <c r="N6" s="18"/>
      <c r="O6" s="20"/>
      <c r="P6" s="20"/>
      <c r="Q6" s="20"/>
      <c r="R6" s="20"/>
      <c r="S6" s="20"/>
      <c r="T6" s="20"/>
    </row>
    <row r="7" spans="1:20">
      <c r="A7" s="20"/>
      <c r="B7" s="20"/>
      <c r="E7" s="18"/>
      <c r="F7" s="20"/>
      <c r="G7" s="20"/>
      <c r="H7" s="18"/>
      <c r="I7" s="18"/>
      <c r="J7" s="18"/>
      <c r="K7" s="18"/>
      <c r="L7" s="21"/>
      <c r="M7" s="20"/>
      <c r="N7" s="18"/>
      <c r="O7" s="20"/>
      <c r="P7" s="20"/>
      <c r="Q7" s="20"/>
      <c r="R7" s="20"/>
      <c r="S7" s="20"/>
      <c r="T7" s="20"/>
    </row>
    <row r="8" spans="1:20">
      <c r="A8" s="20"/>
      <c r="B8" s="20"/>
      <c r="E8" s="18"/>
      <c r="F8" s="20"/>
      <c r="G8" s="20"/>
      <c r="H8" s="18"/>
      <c r="I8" s="18"/>
      <c r="J8" s="18"/>
      <c r="K8" s="18"/>
      <c r="L8" s="21"/>
      <c r="M8" s="20"/>
      <c r="N8" s="18"/>
      <c r="O8" s="20"/>
      <c r="P8" s="20"/>
      <c r="Q8" s="20"/>
      <c r="R8" s="20"/>
      <c r="S8" s="20"/>
      <c r="T8" s="20"/>
    </row>
    <row r="9" spans="1:20">
      <c r="A9" s="20"/>
      <c r="B9" s="20"/>
      <c r="E9" s="18"/>
      <c r="F9" s="20"/>
      <c r="G9" s="20"/>
      <c r="H9" s="18"/>
      <c r="I9" s="18"/>
      <c r="J9" s="18"/>
      <c r="K9" s="18"/>
      <c r="L9" s="21"/>
      <c r="M9" s="20"/>
      <c r="N9" s="18"/>
      <c r="O9" s="20"/>
      <c r="P9" s="20"/>
      <c r="Q9" s="20"/>
      <c r="R9" s="20"/>
      <c r="S9" s="20"/>
      <c r="T9" s="20"/>
    </row>
    <row r="10" spans="1:20">
      <c r="A10" s="20"/>
      <c r="B10" s="20"/>
      <c r="E10" s="18"/>
      <c r="F10" s="20"/>
      <c r="G10" s="20"/>
      <c r="H10" s="18"/>
      <c r="I10" s="18"/>
      <c r="J10" s="18"/>
      <c r="K10" s="18"/>
      <c r="L10" s="21"/>
      <c r="M10" s="20"/>
      <c r="N10" s="18"/>
      <c r="O10" s="20"/>
      <c r="P10" s="20"/>
      <c r="Q10" s="20"/>
      <c r="R10" s="20"/>
      <c r="S10" s="20"/>
      <c r="T10" s="20"/>
    </row>
    <row r="11" spans="1:20">
      <c r="A11" s="20"/>
      <c r="B11" s="20"/>
      <c r="E11" s="18"/>
      <c r="F11" s="20"/>
      <c r="G11" s="20"/>
      <c r="H11" s="18"/>
      <c r="I11" s="18"/>
      <c r="J11" s="18"/>
      <c r="K11" s="18"/>
      <c r="L11" s="21"/>
      <c r="M11" s="20"/>
      <c r="N11" s="18"/>
      <c r="O11" s="20"/>
      <c r="P11" s="20"/>
      <c r="Q11" s="20"/>
      <c r="R11" s="20"/>
      <c r="S11" s="20"/>
      <c r="T11" s="20"/>
    </row>
    <row r="12" spans="1:20">
      <c r="A12" s="20"/>
      <c r="B12" s="20"/>
      <c r="E12" s="18"/>
      <c r="F12" s="20"/>
      <c r="G12" s="20"/>
      <c r="H12" s="18"/>
      <c r="I12" s="18"/>
      <c r="J12" s="18"/>
      <c r="K12" s="18"/>
      <c r="L12" s="21"/>
      <c r="M12" s="20"/>
      <c r="N12" s="18"/>
      <c r="O12" s="20"/>
      <c r="P12" s="20"/>
      <c r="Q12" s="20"/>
      <c r="R12" s="20"/>
      <c r="S12" s="20"/>
      <c r="T12" s="20"/>
    </row>
    <row r="13" spans="1:20">
      <c r="A13" s="20"/>
      <c r="B13" s="20"/>
      <c r="E13" s="18"/>
      <c r="F13" s="20"/>
      <c r="G13" s="20"/>
      <c r="H13" s="18"/>
      <c r="I13" s="18"/>
      <c r="J13" s="18"/>
      <c r="K13" s="18"/>
      <c r="L13" s="21"/>
      <c r="M13" s="20"/>
      <c r="N13" s="18"/>
      <c r="O13" s="20"/>
      <c r="P13" s="20"/>
      <c r="Q13" s="20"/>
      <c r="R13" s="20"/>
      <c r="S13" s="20"/>
      <c r="T13" s="20"/>
    </row>
    <row r="14" spans="1:20">
      <c r="A14" s="20"/>
      <c r="B14" s="20"/>
      <c r="E14" s="18"/>
      <c r="F14" s="20"/>
      <c r="G14" s="20"/>
      <c r="H14" s="18"/>
      <c r="I14" s="18"/>
      <c r="J14" s="18"/>
      <c r="K14" s="18"/>
      <c r="L14" s="21"/>
      <c r="M14" s="20"/>
      <c r="N14" s="18"/>
      <c r="O14" s="20"/>
      <c r="P14" s="20"/>
      <c r="Q14" s="20"/>
      <c r="R14" s="20"/>
      <c r="S14" s="20"/>
      <c r="T14" s="20"/>
    </row>
    <row r="15" spans="1:20">
      <c r="A15" s="20"/>
      <c r="B15" s="20"/>
      <c r="E15" s="18"/>
      <c r="F15" s="20"/>
      <c r="G15" s="20"/>
      <c r="H15" s="18"/>
      <c r="I15" s="18"/>
      <c r="J15" s="18"/>
      <c r="K15" s="18"/>
      <c r="L15" s="21"/>
      <c r="M15" s="20"/>
      <c r="N15" s="18"/>
      <c r="O15" s="20"/>
      <c r="P15" s="20"/>
      <c r="Q15" s="20"/>
      <c r="R15" s="20"/>
      <c r="S15" s="20"/>
      <c r="T15" s="20"/>
    </row>
    <row r="16" spans="1:20">
      <c r="A16" s="20"/>
      <c r="B16" s="20"/>
      <c r="E16" s="18"/>
      <c r="F16" s="20"/>
      <c r="G16" s="20"/>
      <c r="H16" s="18"/>
      <c r="I16" s="18"/>
      <c r="J16" s="18"/>
      <c r="K16" s="18"/>
      <c r="L16" s="21"/>
      <c r="M16" s="20"/>
      <c r="N16" s="18"/>
      <c r="O16" s="20"/>
      <c r="P16" s="20"/>
      <c r="Q16" s="20"/>
      <c r="R16" s="20"/>
      <c r="S16" s="20"/>
      <c r="T16" s="20"/>
    </row>
    <row r="17" spans="1:20">
      <c r="A17" s="20"/>
      <c r="B17" s="20"/>
      <c r="E17" s="18"/>
      <c r="F17" s="20"/>
      <c r="G17" s="20"/>
      <c r="H17" s="18"/>
      <c r="I17" s="18"/>
      <c r="J17" s="18"/>
      <c r="K17" s="18"/>
      <c r="L17" s="21"/>
      <c r="M17" s="20"/>
      <c r="N17" s="18"/>
      <c r="O17" s="20"/>
      <c r="P17" s="20"/>
      <c r="Q17" s="20"/>
      <c r="R17" s="20"/>
      <c r="S17" s="20"/>
      <c r="T17" s="20"/>
    </row>
    <row r="18" spans="1:20">
      <c r="A18" s="20"/>
      <c r="B18" s="20"/>
      <c r="E18" s="18"/>
      <c r="F18" s="20"/>
      <c r="G18" s="20"/>
      <c r="H18" s="18"/>
      <c r="I18" s="18"/>
      <c r="J18" s="18"/>
      <c r="K18" s="18"/>
      <c r="L18" s="21"/>
      <c r="M18" s="20"/>
      <c r="N18" s="18"/>
      <c r="O18" s="20"/>
      <c r="P18" s="20"/>
      <c r="Q18" s="20"/>
      <c r="R18" s="20"/>
      <c r="S18" s="20"/>
      <c r="T18" s="20"/>
    </row>
    <row r="19" spans="1:20">
      <c r="A19" s="20"/>
      <c r="B19" s="20"/>
      <c r="E19" s="18"/>
      <c r="F19" s="20"/>
      <c r="G19" s="20"/>
      <c r="H19" s="18"/>
      <c r="I19" s="18"/>
      <c r="J19" s="18"/>
      <c r="K19" s="18"/>
      <c r="L19" s="21"/>
      <c r="M19" s="20"/>
      <c r="N19" s="18"/>
      <c r="O19" s="20"/>
      <c r="P19" s="20"/>
      <c r="Q19" s="20"/>
      <c r="R19" s="20"/>
      <c r="S19" s="20"/>
      <c r="T19" s="20"/>
    </row>
    <row r="20" spans="1:20">
      <c r="E20" s="18"/>
      <c r="H20" s="18"/>
      <c r="J20" s="18"/>
      <c r="K20" s="18"/>
      <c r="L20" s="21"/>
      <c r="M20" s="20"/>
    </row>
    <row r="21" spans="1:20" s="39" customFormat="1">
      <c r="E21" s="38"/>
      <c r="H21" s="42"/>
      <c r="K21" s="42"/>
    </row>
    <row r="22" spans="1:20">
      <c r="K22" s="5"/>
    </row>
    <row r="23" spans="1:20">
      <c r="H23" s="39"/>
    </row>
    <row r="24" spans="1:20">
      <c r="H24" s="39"/>
    </row>
    <row r="25" spans="1:20">
      <c r="H25" s="39"/>
    </row>
    <row r="26" spans="1:20">
      <c r="H26" s="3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8" width="11.625" style="3" customWidth="1"/>
    <col min="29" max="29" width="9" style="3" hidden="1" customWidth="1"/>
    <col min="30" max="16384" width="9" style="3" hidden="1"/>
  </cols>
  <sheetData>
    <row r="1" spans="1:28" ht="51">
      <c r="A1" s="19" t="s">
        <v>0</v>
      </c>
      <c r="B1" s="19" t="s">
        <v>1</v>
      </c>
      <c r="C1" s="19" t="s">
        <v>2</v>
      </c>
      <c r="D1" s="19" t="s">
        <v>114</v>
      </c>
      <c r="E1" s="19" t="s">
        <v>115</v>
      </c>
      <c r="F1" s="19" t="s">
        <v>3</v>
      </c>
      <c r="G1" s="19" t="s">
        <v>4</v>
      </c>
      <c r="H1" s="19" t="s">
        <v>116</v>
      </c>
      <c r="I1" s="19" t="s">
        <v>5</v>
      </c>
      <c r="J1" s="19" t="s">
        <v>6</v>
      </c>
      <c r="K1" s="19" t="s">
        <v>7</v>
      </c>
      <c r="L1" s="19" t="s">
        <v>124</v>
      </c>
      <c r="M1" s="19" t="s">
        <v>8</v>
      </c>
      <c r="N1" s="19" t="s">
        <v>1165</v>
      </c>
      <c r="O1" s="19" t="s">
        <v>118</v>
      </c>
      <c r="P1" s="19" t="s">
        <v>12</v>
      </c>
      <c r="Q1" s="161" t="s">
        <v>14</v>
      </c>
      <c r="R1" s="161" t="s">
        <v>15</v>
      </c>
      <c r="S1" s="19" t="s">
        <v>9</v>
      </c>
      <c r="T1" s="19" t="s">
        <v>10</v>
      </c>
      <c r="U1" s="19" t="s">
        <v>119</v>
      </c>
      <c r="V1" s="19" t="s">
        <v>11</v>
      </c>
      <c r="W1" s="19" t="s">
        <v>17</v>
      </c>
      <c r="X1" s="159" t="s">
        <v>18</v>
      </c>
      <c r="Y1" s="165" t="s">
        <v>19</v>
      </c>
      <c r="Z1" s="19" t="s">
        <v>20</v>
      </c>
      <c r="AA1" s="161" t="s">
        <v>24</v>
      </c>
      <c r="AB1" s="161" t="s">
        <v>25</v>
      </c>
    </row>
    <row r="2" spans="1:28">
      <c r="A2" s="20">
        <v>158</v>
      </c>
      <c r="B2" s="20">
        <v>9935</v>
      </c>
      <c r="C2" s="20" t="s">
        <v>1178</v>
      </c>
      <c r="D2" s="20" t="s">
        <v>1179</v>
      </c>
      <c r="E2" s="18" t="s">
        <v>127</v>
      </c>
      <c r="F2" s="20" t="s">
        <v>1180</v>
      </c>
      <c r="G2" s="20" t="s">
        <v>1181</v>
      </c>
      <c r="H2" s="18" t="s">
        <v>130</v>
      </c>
      <c r="I2" s="20" t="s">
        <v>1182</v>
      </c>
      <c r="J2" s="18" t="s">
        <v>30</v>
      </c>
      <c r="K2" s="18" t="s">
        <v>30</v>
      </c>
      <c r="L2" s="20" t="s">
        <v>132</v>
      </c>
      <c r="M2" s="18" t="s">
        <v>41</v>
      </c>
      <c r="N2" s="21" t="s">
        <v>1183</v>
      </c>
      <c r="O2" s="20" t="s">
        <v>134</v>
      </c>
      <c r="P2" s="155">
        <v>2.8260000000000001</v>
      </c>
      <c r="Q2" s="167">
        <v>5.0000000000000001E-4</v>
      </c>
      <c r="R2" s="167">
        <v>2.6720000000000001E-2</v>
      </c>
      <c r="S2" s="20" t="s">
        <v>223</v>
      </c>
      <c r="T2" s="20" t="s">
        <v>147</v>
      </c>
      <c r="U2" s="20" t="s">
        <v>137</v>
      </c>
      <c r="V2" s="18" t="s">
        <v>44</v>
      </c>
      <c r="W2" s="155">
        <v>736363.71</v>
      </c>
      <c r="X2" s="168">
        <v>1</v>
      </c>
      <c r="Y2" s="169">
        <v>109.77</v>
      </c>
      <c r="Z2" s="155">
        <v>808.30600000000004</v>
      </c>
      <c r="AA2" s="167">
        <v>1</v>
      </c>
      <c r="AB2" s="167">
        <v>7.0953850095533105E-4</v>
      </c>
    </row>
    <row r="3" spans="1:28">
      <c r="A3" s="20">
        <v>158</v>
      </c>
      <c r="B3" s="20">
        <v>9937</v>
      </c>
      <c r="C3" s="20" t="s">
        <v>1178</v>
      </c>
      <c r="D3" s="20" t="s">
        <v>1179</v>
      </c>
      <c r="E3" s="18" t="s">
        <v>127</v>
      </c>
      <c r="F3" s="20" t="s">
        <v>1184</v>
      </c>
      <c r="G3" s="20" t="s">
        <v>1185</v>
      </c>
      <c r="H3" s="18" t="s">
        <v>130</v>
      </c>
      <c r="I3" s="20" t="s">
        <v>1182</v>
      </c>
      <c r="J3" s="18" t="s">
        <v>30</v>
      </c>
      <c r="K3" s="18" t="s">
        <v>30</v>
      </c>
      <c r="L3" s="20" t="s">
        <v>132</v>
      </c>
      <c r="M3" s="18" t="s">
        <v>41</v>
      </c>
      <c r="N3" s="21" t="s">
        <v>1186</v>
      </c>
      <c r="O3" s="20" t="s">
        <v>134</v>
      </c>
      <c r="P3" s="155">
        <v>0.56899999999999995</v>
      </c>
      <c r="Q3" s="167">
        <v>9.1391E-2</v>
      </c>
      <c r="R3" s="167">
        <v>5.16E-2</v>
      </c>
      <c r="S3" s="20" t="s">
        <v>223</v>
      </c>
      <c r="T3" s="20" t="s">
        <v>147</v>
      </c>
      <c r="U3" s="20" t="s">
        <v>137</v>
      </c>
      <c r="V3" s="18" t="s">
        <v>44</v>
      </c>
      <c r="W3" s="155">
        <v>32000</v>
      </c>
      <c r="X3" s="168">
        <v>1</v>
      </c>
      <c r="Y3" s="169">
        <v>96.95</v>
      </c>
      <c r="Z3" s="155">
        <v>31.024000000000001</v>
      </c>
      <c r="AA3" s="167">
        <v>0.52436737930306698</v>
      </c>
      <c r="AB3" s="167">
        <v>8.9384554885435996E-4</v>
      </c>
    </row>
    <row r="4" spans="1:28">
      <c r="A4" s="20">
        <v>158</v>
      </c>
      <c r="B4" s="20">
        <v>9937</v>
      </c>
      <c r="C4" s="20" t="s">
        <v>1178</v>
      </c>
      <c r="D4" s="20" t="s">
        <v>1179</v>
      </c>
      <c r="E4" s="18" t="s">
        <v>127</v>
      </c>
      <c r="F4" s="20" t="s">
        <v>1180</v>
      </c>
      <c r="G4" s="20" t="s">
        <v>1181</v>
      </c>
      <c r="H4" s="18" t="s">
        <v>130</v>
      </c>
      <c r="I4" s="20" t="s">
        <v>1182</v>
      </c>
      <c r="J4" s="18" t="s">
        <v>30</v>
      </c>
      <c r="K4" s="18" t="s">
        <v>30</v>
      </c>
      <c r="L4" s="20" t="s">
        <v>132</v>
      </c>
      <c r="M4" s="18" t="s">
        <v>41</v>
      </c>
      <c r="N4" s="21" t="s">
        <v>1183</v>
      </c>
      <c r="O4" s="20" t="s">
        <v>134</v>
      </c>
      <c r="P4" s="155">
        <v>2.8260000000000001</v>
      </c>
      <c r="Q4" s="167">
        <v>5.0000000000000001E-4</v>
      </c>
      <c r="R4" s="167">
        <v>2.6720000000000001E-2</v>
      </c>
      <c r="S4" s="20" t="s">
        <v>223</v>
      </c>
      <c r="T4" s="20" t="s">
        <v>147</v>
      </c>
      <c r="U4" s="20" t="s">
        <v>137</v>
      </c>
      <c r="V4" s="18" t="s">
        <v>44</v>
      </c>
      <c r="W4" s="155">
        <v>25635.99</v>
      </c>
      <c r="X4" s="168">
        <v>1</v>
      </c>
      <c r="Y4" s="169">
        <v>109.77</v>
      </c>
      <c r="Z4" s="155">
        <v>28.140999999999998</v>
      </c>
      <c r="AA4" s="167">
        <v>0.47563262069693302</v>
      </c>
      <c r="AB4" s="167">
        <v>8.1077145085749203E-4</v>
      </c>
    </row>
    <row r="5" spans="1:28">
      <c r="A5" s="20"/>
      <c r="B5" s="20"/>
      <c r="C5" s="20"/>
      <c r="D5" s="20"/>
      <c r="E5" s="18"/>
      <c r="F5" s="20"/>
      <c r="G5" s="20"/>
      <c r="H5" s="18"/>
      <c r="I5" s="20"/>
      <c r="J5" s="18"/>
      <c r="K5" s="18"/>
      <c r="L5" s="20"/>
      <c r="M5" s="18"/>
      <c r="N5" s="21"/>
      <c r="O5" s="20"/>
      <c r="P5" s="20"/>
      <c r="Q5" s="20"/>
      <c r="R5" s="20"/>
      <c r="S5" s="20"/>
      <c r="T5" s="20"/>
      <c r="U5" s="20"/>
      <c r="V5" s="18"/>
      <c r="W5" s="20"/>
      <c r="X5" s="20"/>
      <c r="Y5" s="20"/>
      <c r="Z5" s="20"/>
      <c r="AA5" s="20"/>
      <c r="AB5" s="20"/>
    </row>
    <row r="6" spans="1:28">
      <c r="A6" s="20"/>
      <c r="B6" s="20"/>
      <c r="C6" s="20"/>
      <c r="D6" s="20"/>
      <c r="E6" s="18"/>
      <c r="F6" s="20"/>
      <c r="G6" s="20"/>
      <c r="H6" s="18"/>
      <c r="I6" s="20"/>
      <c r="J6" s="18"/>
      <c r="K6" s="18"/>
      <c r="L6" s="20"/>
      <c r="M6" s="18"/>
      <c r="N6" s="21"/>
      <c r="O6" s="20"/>
      <c r="P6" s="20"/>
      <c r="Q6" s="20"/>
      <c r="R6" s="20"/>
      <c r="S6" s="20"/>
      <c r="T6" s="20"/>
      <c r="U6" s="20"/>
      <c r="V6" s="18"/>
      <c r="W6" s="20"/>
      <c r="X6" s="20"/>
      <c r="Y6" s="20"/>
      <c r="Z6" s="20"/>
      <c r="AA6" s="20"/>
      <c r="AB6" s="20"/>
    </row>
    <row r="7" spans="1:28">
      <c r="A7" s="20"/>
      <c r="B7" s="20"/>
      <c r="C7" s="20"/>
      <c r="D7" s="20"/>
      <c r="E7" s="18"/>
      <c r="F7" s="20"/>
      <c r="G7" s="20"/>
      <c r="H7" s="18"/>
      <c r="I7" s="20"/>
      <c r="J7" s="18"/>
      <c r="K7" s="18"/>
      <c r="L7" s="20"/>
      <c r="M7" s="18"/>
      <c r="N7" s="21"/>
      <c r="O7" s="20"/>
      <c r="P7" s="20"/>
      <c r="Q7" s="20"/>
      <c r="R7" s="20"/>
      <c r="S7" s="20"/>
      <c r="T7" s="20"/>
      <c r="U7" s="20"/>
      <c r="V7" s="18"/>
      <c r="W7" s="20"/>
      <c r="X7" s="20"/>
      <c r="Y7" s="20"/>
      <c r="Z7" s="20"/>
      <c r="AA7" s="20"/>
      <c r="AB7" s="20"/>
    </row>
    <row r="8" spans="1:28">
      <c r="A8" s="20"/>
      <c r="B8" s="20"/>
      <c r="C8" s="20"/>
      <c r="D8" s="20"/>
      <c r="E8" s="18"/>
      <c r="F8" s="20"/>
      <c r="G8" s="20"/>
      <c r="H8" s="18"/>
      <c r="I8" s="20"/>
      <c r="J8" s="18"/>
      <c r="K8" s="18"/>
      <c r="L8" s="20"/>
      <c r="M8" s="18"/>
      <c r="N8" s="21"/>
      <c r="O8" s="20"/>
      <c r="P8" s="20"/>
      <c r="Q8" s="20"/>
      <c r="R8" s="20"/>
      <c r="S8" s="20"/>
      <c r="T8" s="20"/>
      <c r="U8" s="20"/>
      <c r="V8" s="18"/>
      <c r="W8" s="20"/>
      <c r="X8" s="20"/>
      <c r="Y8" s="20"/>
      <c r="Z8" s="20"/>
      <c r="AA8" s="20"/>
      <c r="AB8" s="20"/>
    </row>
    <row r="9" spans="1:28">
      <c r="A9" s="20"/>
      <c r="B9" s="20"/>
      <c r="C9" s="20"/>
      <c r="D9" s="20"/>
      <c r="E9" s="18"/>
      <c r="F9" s="20"/>
      <c r="G9" s="20"/>
      <c r="H9" s="18"/>
      <c r="I9" s="20"/>
      <c r="J9" s="18"/>
      <c r="K9" s="18"/>
      <c r="L9" s="20"/>
      <c r="M9" s="18"/>
      <c r="N9" s="21"/>
      <c r="O9" s="20"/>
      <c r="P9" s="20"/>
      <c r="Q9" s="20"/>
      <c r="R9" s="20"/>
      <c r="S9" s="20"/>
      <c r="T9" s="20"/>
      <c r="U9" s="20"/>
      <c r="V9" s="18"/>
      <c r="W9" s="20"/>
      <c r="X9" s="20"/>
      <c r="Y9" s="20"/>
      <c r="Z9" s="20"/>
      <c r="AA9" s="20"/>
      <c r="AB9" s="20"/>
    </row>
    <row r="10" spans="1:28">
      <c r="A10" s="20"/>
      <c r="B10" s="20"/>
      <c r="C10" s="20"/>
      <c r="D10" s="20"/>
      <c r="E10" s="18"/>
      <c r="F10" s="20"/>
      <c r="G10" s="20"/>
      <c r="H10" s="18"/>
      <c r="I10" s="20"/>
      <c r="J10" s="18"/>
      <c r="K10" s="18"/>
      <c r="L10" s="20"/>
      <c r="M10" s="18"/>
      <c r="N10" s="21"/>
      <c r="O10" s="20"/>
      <c r="P10" s="20"/>
      <c r="Q10" s="20"/>
      <c r="R10" s="20"/>
      <c r="S10" s="20"/>
      <c r="T10" s="20"/>
      <c r="U10" s="20"/>
      <c r="V10" s="18"/>
      <c r="W10" s="20"/>
      <c r="X10" s="20"/>
      <c r="Y10" s="20"/>
      <c r="Z10" s="20"/>
      <c r="AA10" s="20"/>
      <c r="AB10" s="20"/>
    </row>
    <row r="11" spans="1:28">
      <c r="A11" s="20"/>
      <c r="B11" s="20"/>
      <c r="C11" s="20"/>
      <c r="D11" s="20"/>
      <c r="E11" s="18"/>
      <c r="F11" s="20"/>
      <c r="G11" s="20"/>
      <c r="H11" s="18"/>
      <c r="I11" s="20"/>
      <c r="J11" s="18"/>
      <c r="K11" s="18"/>
      <c r="L11" s="20"/>
      <c r="M11" s="18"/>
      <c r="N11" s="21"/>
      <c r="O11" s="20"/>
      <c r="P11" s="20"/>
      <c r="Q11" s="20"/>
      <c r="R11" s="20"/>
      <c r="S11" s="20"/>
      <c r="T11" s="20"/>
      <c r="U11" s="20"/>
      <c r="V11" s="18"/>
      <c r="W11" s="20"/>
      <c r="X11" s="20"/>
      <c r="Y11" s="20"/>
      <c r="Z11" s="20"/>
      <c r="AA11" s="20"/>
      <c r="AB11" s="20"/>
    </row>
    <row r="12" spans="1:28">
      <c r="A12" s="20"/>
      <c r="B12" s="20"/>
      <c r="C12" s="20"/>
      <c r="D12" s="20"/>
      <c r="E12" s="18"/>
      <c r="F12" s="20"/>
      <c r="G12" s="20"/>
      <c r="H12" s="18"/>
      <c r="I12" s="20"/>
      <c r="J12" s="18"/>
      <c r="K12" s="18"/>
      <c r="L12" s="20"/>
      <c r="M12" s="18"/>
      <c r="N12" s="21"/>
      <c r="O12" s="20"/>
      <c r="P12" s="20"/>
      <c r="Q12" s="20"/>
      <c r="R12" s="20"/>
      <c r="S12" s="20"/>
      <c r="T12" s="20"/>
      <c r="U12" s="20"/>
      <c r="V12" s="18"/>
      <c r="W12" s="20"/>
      <c r="X12" s="20"/>
      <c r="Y12" s="20"/>
      <c r="Z12" s="20"/>
      <c r="AA12" s="20"/>
      <c r="AB12" s="20"/>
    </row>
    <row r="13" spans="1:28">
      <c r="A13" s="20"/>
      <c r="B13" s="20"/>
      <c r="C13" s="20"/>
      <c r="D13" s="20"/>
      <c r="E13" s="18"/>
      <c r="F13" s="20"/>
      <c r="G13" s="20"/>
      <c r="H13" s="18"/>
      <c r="I13" s="20"/>
      <c r="J13" s="18"/>
      <c r="K13" s="18"/>
      <c r="L13" s="20"/>
      <c r="M13" s="18"/>
      <c r="N13" s="21"/>
      <c r="O13" s="20"/>
      <c r="P13" s="20"/>
      <c r="Q13" s="20"/>
      <c r="R13" s="20"/>
      <c r="S13" s="20"/>
      <c r="T13" s="20"/>
      <c r="U13" s="20"/>
      <c r="V13" s="18"/>
      <c r="W13" s="20"/>
      <c r="X13" s="20"/>
      <c r="Y13" s="20"/>
      <c r="Z13" s="20"/>
      <c r="AA13" s="20"/>
      <c r="AB13" s="20"/>
    </row>
    <row r="14" spans="1:28">
      <c r="A14" s="20"/>
      <c r="B14" s="20"/>
      <c r="C14" s="20"/>
      <c r="D14" s="20"/>
      <c r="E14" s="18"/>
      <c r="F14" s="20"/>
      <c r="G14" s="20"/>
      <c r="H14" s="18"/>
      <c r="I14" s="20"/>
      <c r="J14" s="18"/>
      <c r="K14" s="18"/>
      <c r="L14" s="20"/>
      <c r="M14" s="18"/>
      <c r="N14" s="21"/>
      <c r="O14" s="20"/>
      <c r="P14" s="20"/>
      <c r="Q14" s="20"/>
      <c r="R14" s="20"/>
      <c r="S14" s="20"/>
      <c r="T14" s="20"/>
      <c r="U14" s="20"/>
      <c r="V14" s="18"/>
      <c r="W14" s="20"/>
      <c r="X14" s="20"/>
      <c r="Y14" s="20"/>
      <c r="Z14" s="20"/>
      <c r="AA14" s="20"/>
      <c r="AB14" s="20"/>
    </row>
    <row r="15" spans="1:28">
      <c r="A15" s="20"/>
      <c r="B15" s="20"/>
      <c r="C15" s="20"/>
      <c r="D15" s="20"/>
      <c r="E15" s="18"/>
      <c r="F15" s="20"/>
      <c r="G15" s="20"/>
      <c r="H15" s="18"/>
      <c r="I15" s="20"/>
      <c r="J15" s="18"/>
      <c r="K15" s="18"/>
      <c r="L15" s="20"/>
      <c r="M15" s="18"/>
      <c r="N15" s="21"/>
      <c r="O15" s="20"/>
      <c r="P15" s="20"/>
      <c r="Q15" s="20"/>
      <c r="R15" s="20"/>
      <c r="S15" s="20"/>
      <c r="T15" s="20"/>
      <c r="U15" s="20"/>
      <c r="V15" s="18"/>
      <c r="W15" s="20"/>
      <c r="X15" s="20"/>
      <c r="Y15" s="20"/>
      <c r="Z15" s="20"/>
      <c r="AA15" s="20"/>
      <c r="AB15" s="20"/>
    </row>
    <row r="16" spans="1:28">
      <c r="A16" s="20"/>
      <c r="B16" s="20"/>
      <c r="C16" s="20"/>
      <c r="D16" s="20"/>
      <c r="E16" s="18"/>
      <c r="F16" s="20"/>
      <c r="G16" s="20"/>
      <c r="H16" s="18"/>
      <c r="I16" s="20"/>
      <c r="J16" s="18"/>
      <c r="K16" s="18"/>
      <c r="L16" s="20"/>
      <c r="M16" s="18"/>
      <c r="N16" s="21"/>
      <c r="O16" s="20"/>
      <c r="P16" s="20"/>
      <c r="Q16" s="20"/>
      <c r="R16" s="20"/>
      <c r="S16" s="20"/>
      <c r="T16" s="20"/>
      <c r="U16" s="20"/>
      <c r="V16" s="18"/>
      <c r="W16" s="20"/>
      <c r="X16" s="20"/>
      <c r="Y16" s="20"/>
      <c r="Z16" s="20"/>
      <c r="AA16" s="20"/>
      <c r="AB16" s="20"/>
    </row>
    <row r="17" spans="1:28">
      <c r="A17" s="20"/>
      <c r="B17" s="20"/>
      <c r="C17" s="20"/>
      <c r="D17" s="20"/>
      <c r="E17" s="18"/>
      <c r="F17" s="20"/>
      <c r="G17" s="20"/>
      <c r="H17" s="18"/>
      <c r="I17" s="20"/>
      <c r="J17" s="18"/>
      <c r="K17" s="18"/>
      <c r="L17" s="20"/>
      <c r="M17" s="18"/>
      <c r="N17" s="21"/>
      <c r="O17" s="20"/>
      <c r="P17" s="20"/>
      <c r="Q17" s="20"/>
      <c r="R17" s="20"/>
      <c r="S17" s="20"/>
      <c r="T17" s="20"/>
      <c r="U17" s="20"/>
      <c r="V17" s="18"/>
      <c r="W17" s="20"/>
      <c r="X17" s="20"/>
      <c r="Y17" s="20"/>
      <c r="Z17" s="20"/>
      <c r="AA17" s="20"/>
      <c r="AB17" s="20"/>
    </row>
    <row r="18" spans="1:28">
      <c r="A18" s="20"/>
      <c r="B18" s="20"/>
      <c r="C18" s="20"/>
      <c r="D18" s="20"/>
      <c r="E18" s="18"/>
      <c r="F18" s="20"/>
      <c r="G18" s="20"/>
      <c r="H18" s="18"/>
      <c r="I18" s="20"/>
      <c r="J18" s="18"/>
      <c r="K18" s="18"/>
      <c r="L18" s="20"/>
      <c r="M18" s="18"/>
      <c r="N18" s="21"/>
      <c r="O18" s="20"/>
      <c r="P18" s="20"/>
      <c r="Q18" s="20"/>
      <c r="R18" s="20"/>
      <c r="S18" s="20"/>
      <c r="T18" s="20"/>
      <c r="U18" s="20"/>
      <c r="V18" s="18"/>
      <c r="W18" s="20"/>
      <c r="X18" s="20"/>
      <c r="Y18" s="20"/>
      <c r="Z18" s="20"/>
      <c r="AA18" s="20"/>
      <c r="AB18" s="20"/>
    </row>
    <row r="19" spans="1:28">
      <c r="A19" s="20"/>
      <c r="B19" s="20"/>
      <c r="C19" s="20"/>
      <c r="D19" s="20"/>
      <c r="E19" s="18"/>
      <c r="F19" s="20"/>
      <c r="G19" s="20"/>
      <c r="H19" s="18"/>
      <c r="I19" s="20"/>
      <c r="J19" s="18"/>
      <c r="K19" s="18"/>
      <c r="L19" s="20"/>
      <c r="M19" s="18"/>
      <c r="N19" s="21"/>
      <c r="O19" s="20"/>
      <c r="P19" s="20"/>
      <c r="Q19" s="20"/>
      <c r="R19" s="20"/>
      <c r="S19" s="20"/>
      <c r="T19" s="20"/>
      <c r="U19" s="20"/>
      <c r="V19" s="18"/>
      <c r="W19" s="20"/>
      <c r="X19" s="20"/>
      <c r="Y19" s="20"/>
      <c r="Z19" s="20"/>
      <c r="AA19" s="20"/>
      <c r="AB19" s="20"/>
    </row>
    <row r="20" spans="1:28">
      <c r="E20" s="18"/>
      <c r="H20" s="18"/>
      <c r="I20" s="20"/>
      <c r="J20" s="18"/>
      <c r="K20" s="18"/>
      <c r="L20" s="20"/>
      <c r="M20" s="18"/>
      <c r="N20" s="21"/>
      <c r="O20" s="20"/>
      <c r="T20" s="20"/>
      <c r="U20" s="20"/>
    </row>
    <row r="21" spans="1:28" s="39" customFormat="1">
      <c r="E21" s="38"/>
      <c r="H21" s="42"/>
      <c r="M21" s="42"/>
      <c r="N21" s="21"/>
    </row>
    <row r="22" spans="1:28">
      <c r="M22" s="5"/>
    </row>
    <row r="23" spans="1:28">
      <c r="H23" s="39"/>
    </row>
    <row r="24" spans="1:28">
      <c r="H24" s="39"/>
    </row>
    <row r="25" spans="1:28">
      <c r="H25" s="39"/>
    </row>
    <row r="26" spans="1:28">
      <c r="H26" s="3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25"/>
  <cols>
    <col min="1" max="8" width="11.625" customWidth="1"/>
    <col min="9" max="9" width="11.625" style="3" customWidth="1"/>
    <col min="10" max="23" width="11.625" customWidth="1"/>
    <col min="24" max="24" width="11.625" style="3" customWidth="1"/>
    <col min="25" max="25" width="11.625" customWidth="1"/>
    <col min="26" max="26" width="9" hidden="1" customWidth="1"/>
    <col min="27" max="16384" width="9" hidden="1"/>
  </cols>
  <sheetData>
    <row r="1" spans="1:25" ht="5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116</v>
      </c>
      <c r="G1" s="19" t="s">
        <v>5</v>
      </c>
      <c r="H1" s="19" t="s">
        <v>6</v>
      </c>
      <c r="I1" s="19" t="s">
        <v>7</v>
      </c>
      <c r="J1" s="19" t="s">
        <v>1187</v>
      </c>
      <c r="K1" s="19" t="s">
        <v>9</v>
      </c>
      <c r="L1" s="19" t="s">
        <v>10</v>
      </c>
      <c r="M1" s="19" t="s">
        <v>11</v>
      </c>
      <c r="N1" s="19" t="s">
        <v>12</v>
      </c>
      <c r="O1" s="19" t="s">
        <v>13</v>
      </c>
      <c r="P1" s="19" t="s">
        <v>14</v>
      </c>
      <c r="Q1" s="19" t="s">
        <v>15</v>
      </c>
      <c r="R1" s="19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24</v>
      </c>
      <c r="Y1" s="19" t="s">
        <v>25</v>
      </c>
    </row>
    <row r="2" spans="1:25">
      <c r="A2" s="20"/>
      <c r="B2" s="20"/>
      <c r="C2" s="20"/>
      <c r="D2" s="20"/>
      <c r="E2" s="20"/>
      <c r="F2" s="20"/>
      <c r="G2" s="20"/>
      <c r="H2" s="28"/>
      <c r="I2" s="18"/>
      <c r="J2" s="20"/>
      <c r="K2" s="37"/>
      <c r="L2" s="21"/>
      <c r="M2" s="28"/>
      <c r="N2" s="20"/>
      <c r="O2" s="20"/>
      <c r="P2" s="20"/>
      <c r="Q2" s="20"/>
      <c r="R2" s="20"/>
      <c r="S2" s="21"/>
      <c r="T2" s="20"/>
      <c r="U2" s="20"/>
      <c r="V2" s="20"/>
      <c r="W2" s="18"/>
      <c r="X2" s="20"/>
      <c r="Y2" s="20"/>
    </row>
    <row r="3" spans="1:25">
      <c r="A3" s="20"/>
      <c r="B3" s="20"/>
      <c r="C3" s="20"/>
      <c r="D3" s="20"/>
      <c r="E3" s="20"/>
      <c r="F3" s="20"/>
      <c r="G3" s="20"/>
      <c r="H3" s="28"/>
      <c r="I3" s="18"/>
      <c r="J3" s="20"/>
      <c r="K3" s="20"/>
      <c r="L3" s="21"/>
      <c r="M3" s="18"/>
      <c r="N3" s="20"/>
      <c r="O3" s="20"/>
      <c r="P3" s="20"/>
      <c r="Q3" s="20"/>
      <c r="R3" s="20"/>
      <c r="S3" s="20"/>
      <c r="T3" s="20"/>
      <c r="U3" s="20"/>
      <c r="V3" s="20"/>
      <c r="W3" s="18"/>
      <c r="X3" s="20"/>
      <c r="Y3" s="20"/>
    </row>
    <row r="4" spans="1:25">
      <c r="A4" s="20"/>
      <c r="B4" s="20"/>
      <c r="C4" s="20"/>
      <c r="D4" s="20"/>
      <c r="E4" s="20"/>
      <c r="F4" s="20"/>
      <c r="G4" s="20"/>
      <c r="H4" s="28"/>
      <c r="I4" s="18"/>
      <c r="J4" s="20"/>
      <c r="K4" s="20"/>
      <c r="L4" s="21"/>
      <c r="M4" s="18"/>
      <c r="N4" s="20"/>
      <c r="O4" s="20"/>
      <c r="P4" s="20"/>
      <c r="Q4" s="20"/>
      <c r="R4" s="20"/>
      <c r="S4" s="20"/>
      <c r="T4" s="20"/>
      <c r="U4" s="20"/>
      <c r="V4" s="20"/>
      <c r="W4" s="18"/>
      <c r="X4" s="20"/>
      <c r="Y4" s="20"/>
    </row>
    <row r="5" spans="1:25">
      <c r="A5" s="20"/>
      <c r="B5" s="20"/>
      <c r="C5" s="20"/>
      <c r="D5" s="20"/>
      <c r="E5" s="20"/>
      <c r="F5" s="20"/>
      <c r="G5" s="20"/>
      <c r="H5" s="28"/>
      <c r="I5" s="18"/>
      <c r="J5" s="20"/>
      <c r="K5" s="18"/>
      <c r="L5" s="21"/>
      <c r="N5" s="20"/>
      <c r="O5" s="20"/>
      <c r="P5" s="18"/>
      <c r="Q5" s="18"/>
      <c r="R5" s="20"/>
      <c r="T5" s="20"/>
      <c r="U5" s="20"/>
      <c r="V5" s="20"/>
      <c r="W5" s="20"/>
      <c r="X5" s="20"/>
      <c r="Y5" s="20"/>
    </row>
    <row r="6" spans="1:25">
      <c r="A6" s="20"/>
      <c r="B6" s="20"/>
      <c r="C6" s="20"/>
      <c r="D6" s="20"/>
      <c r="E6" s="20"/>
      <c r="F6" s="20"/>
      <c r="G6" s="20"/>
      <c r="H6" s="28"/>
      <c r="I6" s="18"/>
      <c r="J6" s="20"/>
      <c r="K6" s="20"/>
      <c r="L6" s="21"/>
      <c r="M6" s="18"/>
      <c r="N6" s="20"/>
      <c r="O6" s="20"/>
      <c r="P6" s="20"/>
      <c r="Q6" s="20"/>
      <c r="R6" s="20"/>
      <c r="S6" s="20"/>
      <c r="T6" s="20"/>
      <c r="U6" s="20"/>
      <c r="V6" s="20"/>
      <c r="W6" s="18"/>
      <c r="X6" s="20"/>
      <c r="Y6" s="20"/>
    </row>
    <row r="7" spans="1:25">
      <c r="A7" s="20"/>
      <c r="B7" s="20"/>
      <c r="C7" s="20"/>
      <c r="D7" s="20"/>
      <c r="E7" s="20"/>
      <c r="F7" s="20"/>
      <c r="G7" s="20"/>
      <c r="H7" s="28"/>
      <c r="I7" s="18"/>
      <c r="J7" s="20"/>
      <c r="K7" s="20"/>
      <c r="L7" s="21"/>
      <c r="M7" s="18"/>
      <c r="N7" s="20"/>
      <c r="O7" s="20"/>
      <c r="P7" s="20"/>
      <c r="Q7" s="20"/>
      <c r="R7" s="20"/>
      <c r="S7" s="20"/>
      <c r="T7" s="20"/>
      <c r="U7" s="20"/>
      <c r="V7" s="20"/>
      <c r="W7" s="18"/>
      <c r="X7" s="20"/>
      <c r="Y7" s="20"/>
    </row>
    <row r="8" spans="1:25">
      <c r="A8" s="20"/>
      <c r="B8" s="20"/>
      <c r="C8" s="20"/>
      <c r="D8" s="20"/>
      <c r="E8" s="20"/>
      <c r="F8" s="20"/>
      <c r="G8" s="20"/>
      <c r="H8" s="28"/>
      <c r="I8" s="18"/>
      <c r="J8" s="20"/>
      <c r="K8" s="20"/>
      <c r="L8" s="21"/>
      <c r="M8" s="18"/>
      <c r="N8" s="20"/>
      <c r="O8" s="20"/>
      <c r="P8" s="20"/>
      <c r="Q8" s="20"/>
      <c r="R8" s="20"/>
      <c r="S8" s="20"/>
      <c r="T8" s="20"/>
      <c r="U8" s="20"/>
      <c r="V8" s="20"/>
      <c r="W8" s="18"/>
      <c r="X8" s="20"/>
      <c r="Y8" s="20"/>
    </row>
    <row r="9" spans="1:25">
      <c r="A9" s="20"/>
      <c r="B9" s="20"/>
      <c r="C9" s="20"/>
      <c r="D9" s="20"/>
      <c r="E9" s="20"/>
      <c r="F9" s="20"/>
      <c r="G9" s="20"/>
      <c r="H9" s="28"/>
      <c r="I9" s="18"/>
      <c r="J9" s="20"/>
      <c r="K9" s="20"/>
      <c r="L9" s="21"/>
      <c r="M9" s="18"/>
      <c r="N9" s="20"/>
      <c r="O9" s="20"/>
      <c r="P9" s="20"/>
      <c r="Q9" s="20"/>
      <c r="R9" s="20"/>
      <c r="S9" s="20"/>
      <c r="T9" s="20"/>
      <c r="U9" s="20"/>
      <c r="V9" s="20"/>
      <c r="W9" s="18"/>
      <c r="X9" s="20"/>
      <c r="Y9" s="20"/>
    </row>
    <row r="10" spans="1:25">
      <c r="A10" s="20"/>
      <c r="B10" s="20"/>
      <c r="C10" s="20"/>
      <c r="D10" s="20"/>
      <c r="E10" s="20"/>
      <c r="F10" s="20"/>
      <c r="G10" s="20"/>
      <c r="H10" s="28"/>
      <c r="I10" s="18"/>
      <c r="J10" s="20"/>
      <c r="K10" s="20"/>
      <c r="L10" s="21"/>
      <c r="M10" s="18"/>
      <c r="N10" s="20"/>
      <c r="O10" s="20"/>
      <c r="P10" s="20"/>
      <c r="Q10" s="20"/>
      <c r="R10" s="20"/>
      <c r="S10" s="20"/>
      <c r="T10" s="20"/>
      <c r="U10" s="20"/>
      <c r="V10" s="20"/>
      <c r="W10" s="18"/>
      <c r="X10" s="20"/>
      <c r="Y10" s="20"/>
    </row>
    <row r="11" spans="1:25">
      <c r="A11" s="20"/>
      <c r="B11" s="20"/>
      <c r="C11" s="20"/>
      <c r="D11" s="20"/>
      <c r="E11" s="20"/>
      <c r="F11" s="20"/>
      <c r="G11" s="20"/>
      <c r="H11" s="28"/>
      <c r="I11" s="18"/>
      <c r="J11" s="20"/>
      <c r="K11" s="20"/>
      <c r="L11" s="21"/>
      <c r="M11" s="18"/>
      <c r="N11" s="20"/>
      <c r="O11" s="20"/>
      <c r="P11" s="20"/>
      <c r="Q11" s="20"/>
      <c r="R11" s="20"/>
      <c r="S11" s="20"/>
      <c r="T11" s="20"/>
      <c r="U11" s="20"/>
      <c r="V11" s="20"/>
      <c r="W11" s="18"/>
      <c r="X11" s="20"/>
      <c r="Y11" s="20"/>
    </row>
    <row r="12" spans="1:25">
      <c r="A12" s="20"/>
      <c r="B12" s="20"/>
      <c r="C12" s="20"/>
      <c r="D12" s="20"/>
      <c r="E12" s="20"/>
      <c r="F12" s="20"/>
      <c r="G12" s="20"/>
      <c r="H12" s="28"/>
      <c r="I12" s="18"/>
      <c r="J12" s="20"/>
      <c r="K12" s="20"/>
      <c r="L12" s="21"/>
      <c r="M12" s="18"/>
      <c r="N12" s="20"/>
      <c r="O12" s="20"/>
      <c r="P12" s="20"/>
      <c r="Q12" s="20"/>
      <c r="R12" s="20"/>
      <c r="S12" s="20"/>
      <c r="T12" s="20"/>
      <c r="U12" s="20"/>
      <c r="V12" s="20"/>
      <c r="W12" s="18"/>
      <c r="X12" s="20"/>
      <c r="Y12" s="20"/>
    </row>
    <row r="13" spans="1:25">
      <c r="A13" s="20"/>
      <c r="B13" s="20"/>
      <c r="C13" s="20"/>
      <c r="D13" s="20"/>
      <c r="E13" s="20"/>
      <c r="F13" s="20"/>
      <c r="G13" s="20"/>
      <c r="H13" s="28"/>
      <c r="I13" s="18"/>
      <c r="J13" s="20"/>
      <c r="K13" s="20"/>
      <c r="L13" s="21"/>
      <c r="M13" s="18"/>
      <c r="N13" s="20"/>
      <c r="O13" s="20"/>
      <c r="P13" s="20"/>
      <c r="Q13" s="20"/>
      <c r="R13" s="20"/>
      <c r="S13" s="20"/>
      <c r="T13" s="20"/>
      <c r="U13" s="20"/>
      <c r="V13" s="20"/>
      <c r="W13" s="18"/>
      <c r="X13" s="20"/>
      <c r="Y13" s="20"/>
    </row>
    <row r="14" spans="1:25">
      <c r="A14" s="20"/>
      <c r="B14" s="20"/>
      <c r="C14" s="20"/>
      <c r="D14" s="20"/>
      <c r="E14" s="20"/>
      <c r="F14" s="20"/>
      <c r="G14" s="20"/>
      <c r="H14" s="28"/>
      <c r="I14" s="18"/>
      <c r="J14" s="20"/>
      <c r="K14" s="20"/>
      <c r="L14" s="21"/>
      <c r="M14" s="18"/>
      <c r="N14" s="20"/>
      <c r="O14" s="20"/>
      <c r="P14" s="20"/>
      <c r="Q14" s="20"/>
      <c r="R14" s="20"/>
      <c r="S14" s="20"/>
      <c r="T14" s="20"/>
      <c r="U14" s="20"/>
      <c r="V14" s="20"/>
      <c r="W14" s="18"/>
      <c r="X14" s="20"/>
      <c r="Y14" s="20"/>
    </row>
    <row r="15" spans="1:25">
      <c r="A15" s="20"/>
      <c r="B15" s="20"/>
      <c r="C15" s="20"/>
      <c r="D15" s="20"/>
      <c r="E15" s="20"/>
      <c r="F15" s="20"/>
      <c r="G15" s="20"/>
      <c r="H15" s="28"/>
      <c r="I15" s="18"/>
      <c r="J15" s="20"/>
      <c r="K15" s="20"/>
      <c r="L15" s="21"/>
      <c r="M15" s="18"/>
      <c r="N15" s="20"/>
      <c r="O15" s="20"/>
      <c r="P15" s="20"/>
      <c r="Q15" s="20"/>
      <c r="R15" s="20"/>
      <c r="S15" s="20"/>
      <c r="T15" s="20"/>
      <c r="U15" s="20"/>
      <c r="V15" s="20"/>
      <c r="W15" s="18"/>
      <c r="X15" s="20"/>
      <c r="Y15" s="20"/>
    </row>
    <row r="16" spans="1:25">
      <c r="A16" s="20"/>
      <c r="B16" s="20"/>
      <c r="C16" s="20"/>
      <c r="D16" s="20"/>
      <c r="E16" s="20"/>
      <c r="F16" s="20"/>
      <c r="G16" s="20"/>
      <c r="H16" s="28"/>
      <c r="I16" s="18"/>
      <c r="J16" s="20"/>
      <c r="K16" s="20"/>
      <c r="L16" s="21"/>
      <c r="M16" s="18"/>
      <c r="N16" s="20"/>
      <c r="O16" s="20"/>
      <c r="P16" s="20"/>
      <c r="Q16" s="20"/>
      <c r="R16" s="20"/>
      <c r="S16" s="20"/>
      <c r="T16" s="20"/>
      <c r="U16" s="20"/>
      <c r="V16" s="20"/>
      <c r="W16" s="18"/>
      <c r="X16" s="20"/>
      <c r="Y16" s="20"/>
    </row>
    <row r="17" spans="1:25">
      <c r="A17" s="20"/>
      <c r="B17" s="20"/>
      <c r="C17" s="20"/>
      <c r="D17" s="20"/>
      <c r="E17" s="20"/>
      <c r="F17" s="20"/>
      <c r="G17" s="20"/>
      <c r="H17" s="28"/>
      <c r="I17" s="18"/>
      <c r="J17" s="20"/>
      <c r="K17" s="20"/>
      <c r="L17" s="21"/>
      <c r="M17" s="18"/>
      <c r="N17" s="20"/>
      <c r="O17" s="20"/>
      <c r="P17" s="20"/>
      <c r="Q17" s="20"/>
      <c r="R17" s="20"/>
      <c r="S17" s="20"/>
      <c r="T17" s="20"/>
      <c r="U17" s="20"/>
      <c r="V17" s="20"/>
      <c r="W17" s="18"/>
      <c r="X17" s="20"/>
      <c r="Y17" s="20"/>
    </row>
    <row r="18" spans="1:25">
      <c r="A18" s="20"/>
      <c r="B18" s="20"/>
      <c r="C18" s="20"/>
      <c r="D18" s="20"/>
      <c r="E18" s="20"/>
      <c r="F18" s="20"/>
      <c r="G18" s="20"/>
      <c r="H18" s="28"/>
      <c r="I18" s="18"/>
      <c r="J18" s="20"/>
      <c r="K18" s="20"/>
      <c r="L18" s="21"/>
      <c r="M18" s="18"/>
      <c r="N18" s="20"/>
      <c r="O18" s="20"/>
      <c r="P18" s="20"/>
      <c r="Q18" s="20"/>
      <c r="R18" s="20"/>
      <c r="S18" s="20"/>
      <c r="T18" s="20"/>
      <c r="U18" s="20"/>
      <c r="V18" s="20"/>
      <c r="W18" s="18"/>
      <c r="X18" s="20"/>
      <c r="Y18" s="20"/>
    </row>
    <row r="19" spans="1:25">
      <c r="A19" s="20"/>
      <c r="B19" s="20"/>
      <c r="C19" s="20"/>
      <c r="D19" s="20"/>
      <c r="E19" s="20"/>
      <c r="F19" s="20"/>
      <c r="G19" s="20"/>
      <c r="H19" s="28"/>
      <c r="I19" s="18"/>
      <c r="J19" s="20"/>
      <c r="K19" s="20"/>
      <c r="L19" s="21"/>
      <c r="M19" s="18"/>
      <c r="N19" s="20"/>
      <c r="O19" s="20"/>
      <c r="P19" s="20"/>
      <c r="Q19" s="20"/>
      <c r="R19" s="20"/>
      <c r="S19" s="20"/>
      <c r="T19" s="20"/>
      <c r="U19" s="20"/>
      <c r="V19" s="20"/>
      <c r="W19" s="18"/>
      <c r="X19" s="20"/>
      <c r="Y19" s="20"/>
    </row>
    <row r="20" spans="1:25">
      <c r="F20" s="20"/>
      <c r="G20" s="20"/>
      <c r="H20" s="28"/>
      <c r="I20" s="18"/>
      <c r="L20" s="21"/>
      <c r="W20" s="1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25"/>
  <cols>
    <col min="1" max="7" width="11.625" style="3" customWidth="1"/>
    <col min="8" max="8" width="11.625" customWidth="1"/>
    <col min="9" max="15" width="11.625" style="3" customWidth="1"/>
    <col min="16" max="16" width="11.625" customWidth="1"/>
    <col min="17" max="18" width="11.625" style="3" customWidth="1"/>
    <col min="19" max="19" width="9" style="3" hidden="1" customWidth="1"/>
    <col min="20" max="16384" width="9" style="3" hidden="1"/>
  </cols>
  <sheetData>
    <row r="1" spans="1:18" ht="51">
      <c r="A1" s="19" t="s">
        <v>0</v>
      </c>
      <c r="B1" s="19" t="s">
        <v>1</v>
      </c>
      <c r="C1" s="19" t="s">
        <v>5</v>
      </c>
      <c r="D1" s="19" t="s">
        <v>3</v>
      </c>
      <c r="E1" s="19" t="s">
        <v>4</v>
      </c>
      <c r="F1" s="19" t="s">
        <v>1187</v>
      </c>
      <c r="G1" s="19" t="s">
        <v>12</v>
      </c>
      <c r="H1" s="19" t="s">
        <v>1188</v>
      </c>
      <c r="I1" s="19" t="s">
        <v>13</v>
      </c>
      <c r="J1" s="19" t="s">
        <v>14</v>
      </c>
      <c r="K1" s="19" t="s">
        <v>15</v>
      </c>
      <c r="L1" s="19" t="s">
        <v>17</v>
      </c>
      <c r="M1" s="19" t="s">
        <v>19</v>
      </c>
      <c r="N1" s="19" t="s">
        <v>20</v>
      </c>
      <c r="O1" s="19" t="s">
        <v>21</v>
      </c>
      <c r="P1" s="19" t="s">
        <v>22</v>
      </c>
      <c r="Q1" s="19" t="s">
        <v>24</v>
      </c>
      <c r="R1" s="19" t="s">
        <v>25</v>
      </c>
    </row>
    <row r="2" spans="1:18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8"/>
      <c r="Q2" s="20"/>
      <c r="R2" s="20"/>
    </row>
    <row r="3" spans="1:18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8"/>
      <c r="Q3" s="20"/>
      <c r="R3" s="20"/>
    </row>
    <row r="4" spans="1:18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18"/>
      <c r="Q4" s="20"/>
      <c r="R4" s="20"/>
    </row>
    <row r="5" spans="1:18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18"/>
      <c r="Q6" s="20"/>
      <c r="R6" s="20"/>
    </row>
    <row r="7" spans="1:18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18"/>
      <c r="Q7" s="20"/>
      <c r="R7" s="20"/>
    </row>
    <row r="8" spans="1:18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18"/>
      <c r="Q8" s="20"/>
      <c r="R8" s="20"/>
    </row>
    <row r="9" spans="1:18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8"/>
      <c r="Q9" s="20"/>
      <c r="R9" s="20"/>
    </row>
    <row r="10" spans="1:18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18"/>
      <c r="Q10" s="20"/>
      <c r="R10" s="20"/>
    </row>
    <row r="11" spans="1:18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8"/>
      <c r="Q11" s="20"/>
      <c r="R11" s="20"/>
    </row>
    <row r="12" spans="1:18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18"/>
      <c r="Q12" s="20"/>
      <c r="R12" s="20"/>
    </row>
    <row r="13" spans="1:18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8"/>
      <c r="Q13" s="20"/>
      <c r="R13" s="20"/>
    </row>
    <row r="14" spans="1:18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8"/>
      <c r="Q14" s="20"/>
      <c r="R14" s="20"/>
    </row>
    <row r="15" spans="1:18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8"/>
      <c r="Q15" s="20"/>
      <c r="R15" s="20"/>
    </row>
    <row r="16" spans="1:18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8"/>
      <c r="Q16" s="20"/>
      <c r="R16" s="20"/>
    </row>
    <row r="17" spans="1:18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8"/>
      <c r="Q17" s="20"/>
      <c r="R17" s="20"/>
    </row>
    <row r="18" spans="1:18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8"/>
      <c r="Q18" s="20"/>
      <c r="R18" s="20"/>
    </row>
    <row r="19" spans="1:18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18"/>
      <c r="Q19" s="20"/>
      <c r="R19" s="20"/>
    </row>
    <row r="20" spans="1:18">
      <c r="C20" s="20"/>
      <c r="H20" s="20"/>
      <c r="P20" s="18"/>
    </row>
    <row r="21" spans="1:18" s="39" customFormat="1">
      <c r="C21" s="38"/>
    </row>
    <row r="22" spans="1:18">
      <c r="H22" s="3"/>
    </row>
    <row r="23" spans="1:18">
      <c r="H23" s="3"/>
    </row>
    <row r="24" spans="1:18">
      <c r="H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25"/>
  <cols>
    <col min="1" max="3" width="11.625" style="3" customWidth="1"/>
    <col min="4" max="6" width="11.625" customWidth="1"/>
    <col min="7" max="7" width="11.625" style="3" customWidth="1"/>
    <col min="8" max="8" width="9" style="3" hidden="1" customWidth="1"/>
    <col min="9" max="16384" width="9" style="3" hidden="1"/>
  </cols>
  <sheetData>
    <row r="1" spans="1:7" ht="38.25">
      <c r="A1" s="19" t="s">
        <v>1189</v>
      </c>
      <c r="B1" s="19" t="s">
        <v>1</v>
      </c>
      <c r="C1" s="19" t="s">
        <v>5</v>
      </c>
      <c r="D1" s="19" t="s">
        <v>1190</v>
      </c>
      <c r="E1" s="19" t="s">
        <v>1191</v>
      </c>
      <c r="F1" s="19" t="s">
        <v>1192</v>
      </c>
      <c r="G1" s="19" t="s">
        <v>25</v>
      </c>
    </row>
    <row r="2" spans="1:7">
      <c r="A2" s="20"/>
      <c r="B2" s="20"/>
      <c r="C2" s="21"/>
      <c r="D2" s="137"/>
      <c r="E2" s="38"/>
      <c r="F2" s="38"/>
      <c r="G2" s="27"/>
    </row>
    <row r="3" spans="1:7">
      <c r="A3" s="20"/>
      <c r="B3" s="20"/>
      <c r="C3" s="21"/>
      <c r="G3" s="20"/>
    </row>
    <row r="4" spans="1:7">
      <c r="A4" s="20"/>
      <c r="B4" s="20"/>
      <c r="C4" s="21"/>
      <c r="G4" s="20"/>
    </row>
    <row r="5" spans="1:7">
      <c r="A5" s="20"/>
      <c r="B5" s="20"/>
      <c r="C5" s="21"/>
      <c r="G5" s="20"/>
    </row>
    <row r="6" spans="1:7">
      <c r="A6" s="20"/>
      <c r="B6" s="20"/>
      <c r="C6" s="21"/>
      <c r="G6" s="20"/>
    </row>
    <row r="7" spans="1:7">
      <c r="A7" s="20"/>
      <c r="B7" s="20"/>
      <c r="C7" s="21"/>
      <c r="G7" s="20"/>
    </row>
    <row r="8" spans="1:7">
      <c r="A8" s="20"/>
      <c r="B8" s="20"/>
      <c r="C8" s="21"/>
      <c r="G8" s="20"/>
    </row>
    <row r="9" spans="1:7">
      <c r="A9" s="20"/>
      <c r="B9" s="20"/>
      <c r="C9" s="21"/>
      <c r="G9" s="20"/>
    </row>
    <row r="10" spans="1:7">
      <c r="A10" s="20"/>
      <c r="B10" s="20"/>
      <c r="C10" s="21"/>
      <c r="G10" s="20"/>
    </row>
    <row r="11" spans="1:7">
      <c r="A11" s="20"/>
      <c r="B11" s="20"/>
      <c r="C11" s="21"/>
      <c r="G11" s="20"/>
    </row>
    <row r="12" spans="1:7">
      <c r="A12" s="20"/>
      <c r="B12" s="20"/>
      <c r="C12" s="21"/>
      <c r="G12" s="20"/>
    </row>
    <row r="13" spans="1:7">
      <c r="A13" s="20"/>
      <c r="B13" s="20"/>
      <c r="C13" s="21"/>
      <c r="G13" s="20"/>
    </row>
    <row r="14" spans="1:7">
      <c r="A14" s="20"/>
      <c r="B14" s="20"/>
      <c r="C14" s="21"/>
      <c r="G14" s="20"/>
    </row>
    <row r="15" spans="1:7">
      <c r="A15" s="20"/>
      <c r="B15" s="20"/>
      <c r="C15" s="21"/>
      <c r="G15" s="20"/>
    </row>
    <row r="16" spans="1:7">
      <c r="A16" s="20"/>
      <c r="B16" s="20"/>
      <c r="C16" s="21"/>
      <c r="G16" s="20"/>
    </row>
    <row r="17" spans="1:7">
      <c r="A17" s="20"/>
      <c r="B17" s="20"/>
      <c r="C17" s="21"/>
      <c r="G17" s="20"/>
    </row>
    <row r="18" spans="1:7">
      <c r="A18" s="20"/>
      <c r="B18" s="20"/>
      <c r="C18" s="21"/>
      <c r="G18" s="20"/>
    </row>
    <row r="19" spans="1:7">
      <c r="A19" s="20"/>
      <c r="B19" s="20"/>
      <c r="C19" s="21"/>
      <c r="G19" s="20"/>
    </row>
    <row r="20" spans="1:7">
      <c r="C20" s="21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/>
  <cols>
    <col min="1" max="4" width="11.625" customWidth="1"/>
    <col min="5" max="5" width="11.625" style="5" customWidth="1"/>
    <col min="6" max="11" width="11.625" customWidth="1"/>
    <col min="12" max="12" width="11.625" style="3" customWidth="1"/>
    <col min="13" max="24" width="11.625" customWidth="1"/>
    <col min="25" max="26" width="11.625" style="5" customWidth="1"/>
    <col min="27" max="40" width="11.625" customWidth="1"/>
    <col min="41" max="41" width="9" hidden="1" customWidth="1"/>
    <col min="42" max="16384" width="9" hidden="1"/>
  </cols>
  <sheetData>
    <row r="1" spans="1:40" ht="51">
      <c r="A1" s="19" t="s">
        <v>0</v>
      </c>
      <c r="B1" s="19" t="s">
        <v>1</v>
      </c>
      <c r="C1" s="19" t="s">
        <v>2</v>
      </c>
      <c r="D1" s="19" t="s">
        <v>114</v>
      </c>
      <c r="E1" s="19" t="s">
        <v>115</v>
      </c>
      <c r="F1" s="19" t="s">
        <v>3</v>
      </c>
      <c r="G1" s="19" t="s">
        <v>4</v>
      </c>
      <c r="H1" s="19" t="s">
        <v>116</v>
      </c>
      <c r="I1" s="19" t="s">
        <v>5</v>
      </c>
      <c r="J1" s="19" t="s">
        <v>6</v>
      </c>
      <c r="K1" s="19" t="s">
        <v>7</v>
      </c>
      <c r="L1" s="19" t="s">
        <v>117</v>
      </c>
      <c r="M1" s="19" t="s">
        <v>118</v>
      </c>
      <c r="N1" s="19" t="s">
        <v>1187</v>
      </c>
      <c r="O1" s="19" t="s">
        <v>9</v>
      </c>
      <c r="P1" s="19" t="s">
        <v>10</v>
      </c>
      <c r="Q1" s="19" t="s">
        <v>119</v>
      </c>
      <c r="R1" s="19" t="s">
        <v>11</v>
      </c>
      <c r="S1" s="19" t="s">
        <v>12</v>
      </c>
      <c r="T1" s="19" t="s">
        <v>1188</v>
      </c>
      <c r="U1" s="19" t="s">
        <v>120</v>
      </c>
      <c r="V1" s="19" t="s">
        <v>13</v>
      </c>
      <c r="W1" s="19" t="s">
        <v>14</v>
      </c>
      <c r="X1" s="19" t="s">
        <v>15</v>
      </c>
      <c r="Y1" s="19" t="s">
        <v>121</v>
      </c>
      <c r="Z1" s="19" t="s">
        <v>122</v>
      </c>
      <c r="AA1" s="19" t="s">
        <v>1193</v>
      </c>
      <c r="AB1" s="19" t="s">
        <v>1194</v>
      </c>
      <c r="AC1" s="19" t="s">
        <v>1195</v>
      </c>
      <c r="AD1" s="19" t="s">
        <v>1196</v>
      </c>
      <c r="AE1" s="19" t="s">
        <v>1197</v>
      </c>
      <c r="AF1" s="19" t="s">
        <v>17</v>
      </c>
      <c r="AG1" s="19" t="s">
        <v>18</v>
      </c>
      <c r="AH1" s="19" t="s">
        <v>19</v>
      </c>
      <c r="AI1" s="19" t="s">
        <v>20</v>
      </c>
      <c r="AJ1" s="19" t="s">
        <v>21</v>
      </c>
      <c r="AK1" s="19" t="s">
        <v>123</v>
      </c>
      <c r="AL1" s="19" t="s">
        <v>22</v>
      </c>
      <c r="AM1" s="19" t="s">
        <v>24</v>
      </c>
      <c r="AN1" s="19" t="s">
        <v>25</v>
      </c>
    </row>
    <row r="2" spans="1:40">
      <c r="A2" s="27"/>
      <c r="B2" s="20"/>
      <c r="C2" s="20"/>
      <c r="D2" s="20"/>
      <c r="E2" s="18"/>
      <c r="F2" s="20"/>
      <c r="G2" s="20"/>
      <c r="H2" s="18"/>
      <c r="I2" s="20"/>
      <c r="J2" s="18"/>
      <c r="K2" s="18"/>
      <c r="L2" s="20"/>
      <c r="M2" s="20"/>
      <c r="N2" s="20"/>
      <c r="O2" s="20"/>
      <c r="P2" s="20"/>
      <c r="Q2" s="20"/>
      <c r="R2" s="18"/>
      <c r="S2" s="20"/>
      <c r="T2" s="20"/>
      <c r="U2" s="20"/>
      <c r="V2" s="20"/>
      <c r="W2" s="20"/>
      <c r="X2" s="20"/>
      <c r="Y2" s="18"/>
      <c r="Z2" s="21"/>
      <c r="AA2" s="20"/>
      <c r="AB2" s="20"/>
      <c r="AC2" s="21"/>
      <c r="AD2" s="21"/>
      <c r="AE2" s="20"/>
      <c r="AF2" s="20"/>
      <c r="AG2" s="20"/>
      <c r="AH2" s="20"/>
      <c r="AI2" s="20"/>
      <c r="AK2" s="37"/>
      <c r="AL2" s="20"/>
    </row>
    <row r="3" spans="1:40">
      <c r="A3" s="20"/>
      <c r="B3" s="20"/>
      <c r="C3" s="20"/>
      <c r="D3" s="20"/>
      <c r="E3" s="18"/>
      <c r="F3" s="20"/>
      <c r="G3" s="20"/>
      <c r="H3" s="18"/>
      <c r="I3" s="20"/>
      <c r="J3" s="18"/>
      <c r="K3" s="18"/>
      <c r="L3" s="20"/>
      <c r="M3" s="20"/>
      <c r="N3" s="20"/>
      <c r="O3" s="20"/>
      <c r="P3" s="20"/>
      <c r="Q3" s="20"/>
      <c r="R3" s="18"/>
      <c r="S3" s="20"/>
      <c r="T3" s="20"/>
      <c r="U3" s="20"/>
      <c r="V3" s="20"/>
      <c r="W3" s="20"/>
      <c r="X3" s="20"/>
      <c r="Y3" s="18"/>
      <c r="Z3" s="18"/>
      <c r="AA3" s="20"/>
      <c r="AB3" s="20"/>
      <c r="AC3" s="38"/>
      <c r="AF3" s="20"/>
      <c r="AG3" s="21"/>
      <c r="AH3" s="20"/>
      <c r="AI3" s="20"/>
      <c r="AK3" s="20"/>
      <c r="AL3" s="20"/>
    </row>
    <row r="4" spans="1:40">
      <c r="A4" s="20"/>
      <c r="B4" s="20"/>
      <c r="C4" s="20"/>
      <c r="D4" s="20"/>
      <c r="E4" s="18"/>
      <c r="F4" s="20"/>
      <c r="G4" s="20"/>
      <c r="H4" s="18"/>
      <c r="I4" s="20"/>
      <c r="J4" s="18"/>
      <c r="K4" s="18"/>
      <c r="L4" s="20"/>
      <c r="M4" s="20"/>
      <c r="N4" s="20"/>
      <c r="O4" s="20"/>
      <c r="P4" s="20"/>
      <c r="Q4" s="20"/>
      <c r="R4" s="18"/>
      <c r="S4" s="20"/>
      <c r="T4" s="20"/>
      <c r="U4" s="20"/>
      <c r="V4" s="20"/>
      <c r="W4" s="20"/>
      <c r="X4" s="20"/>
      <c r="Y4" s="18"/>
      <c r="Z4" s="18"/>
      <c r="AA4" s="20"/>
      <c r="AB4" s="20"/>
      <c r="AD4" s="21"/>
      <c r="AE4" s="20"/>
      <c r="AF4" s="20"/>
      <c r="AG4" s="20"/>
      <c r="AH4" s="20"/>
      <c r="AI4" s="20"/>
      <c r="AK4" s="20"/>
      <c r="AL4" s="20"/>
    </row>
    <row r="5" spans="1:40">
      <c r="A5" s="20"/>
      <c r="B5" s="20"/>
      <c r="C5" s="20"/>
      <c r="D5" s="20"/>
      <c r="E5" s="18"/>
      <c r="F5" s="20"/>
      <c r="G5" s="20"/>
      <c r="H5" s="18"/>
      <c r="I5" s="20"/>
      <c r="J5" s="18"/>
      <c r="K5" s="18"/>
      <c r="L5" s="20"/>
      <c r="M5" s="20"/>
      <c r="N5" s="20"/>
      <c r="O5" s="20"/>
      <c r="P5" s="20"/>
      <c r="Q5" s="20"/>
      <c r="R5" s="18"/>
      <c r="S5" s="20"/>
      <c r="T5" s="20"/>
      <c r="U5" s="20"/>
      <c r="V5" s="20"/>
      <c r="W5" s="20"/>
      <c r="X5" s="20"/>
      <c r="Y5" s="18"/>
      <c r="Z5" s="18"/>
      <c r="AA5" s="20"/>
      <c r="AB5" s="20"/>
      <c r="AD5" s="21"/>
      <c r="AE5" s="20"/>
      <c r="AF5" s="20"/>
      <c r="AG5" s="20"/>
      <c r="AH5" s="20"/>
      <c r="AI5" s="20"/>
      <c r="AK5" s="20"/>
      <c r="AL5" s="20"/>
    </row>
    <row r="6" spans="1:40">
      <c r="A6" s="20"/>
      <c r="B6" s="20"/>
      <c r="C6" s="20"/>
      <c r="D6" s="20"/>
      <c r="E6" s="18"/>
      <c r="F6" s="20"/>
      <c r="G6" s="20"/>
      <c r="H6" s="18"/>
      <c r="I6" s="20"/>
      <c r="J6" s="18"/>
      <c r="K6" s="18"/>
      <c r="L6" s="20"/>
      <c r="M6" s="20"/>
      <c r="N6" s="20"/>
      <c r="O6" s="20"/>
      <c r="P6" s="20"/>
      <c r="Q6" s="20"/>
      <c r="R6" s="18"/>
      <c r="S6" s="20"/>
      <c r="T6" s="20"/>
      <c r="U6" s="20"/>
      <c r="V6" s="20"/>
      <c r="W6" s="20"/>
      <c r="X6" s="20"/>
      <c r="Y6" s="18"/>
      <c r="Z6" s="18"/>
      <c r="AA6" s="20"/>
      <c r="AB6" s="20"/>
      <c r="AD6" s="21"/>
      <c r="AE6" s="20"/>
      <c r="AF6" s="20"/>
      <c r="AG6" s="20"/>
      <c r="AH6" s="20"/>
      <c r="AI6" s="20"/>
      <c r="AK6" s="20"/>
      <c r="AL6" s="20"/>
    </row>
    <row r="7" spans="1:40">
      <c r="A7" s="20"/>
      <c r="B7" s="20"/>
      <c r="C7" s="20"/>
      <c r="D7" s="20"/>
      <c r="E7" s="18"/>
      <c r="F7" s="20"/>
      <c r="G7" s="20"/>
      <c r="H7" s="18"/>
      <c r="I7" s="20"/>
      <c r="J7" s="18"/>
      <c r="K7" s="18"/>
      <c r="L7" s="20"/>
      <c r="M7" s="20"/>
      <c r="N7" s="20"/>
      <c r="O7" s="20"/>
      <c r="P7" s="20"/>
      <c r="Q7" s="20"/>
      <c r="R7" s="18"/>
      <c r="S7" s="20"/>
      <c r="T7" s="20"/>
      <c r="U7" s="20"/>
      <c r="V7" s="20"/>
      <c r="W7" s="20"/>
      <c r="X7" s="20"/>
      <c r="Y7" s="18"/>
      <c r="Z7" s="18"/>
      <c r="AA7" s="20"/>
      <c r="AB7" s="20"/>
      <c r="AD7" s="21"/>
      <c r="AE7" s="20"/>
      <c r="AF7" s="20"/>
      <c r="AG7" s="20"/>
      <c r="AH7" s="20"/>
      <c r="AI7" s="20"/>
      <c r="AK7" s="20"/>
      <c r="AL7" s="20"/>
    </row>
    <row r="8" spans="1:40">
      <c r="A8" s="20"/>
      <c r="B8" s="20"/>
      <c r="C8" s="20"/>
      <c r="D8" s="20"/>
      <c r="E8" s="18"/>
      <c r="F8" s="20"/>
      <c r="G8" s="20"/>
      <c r="H8" s="18"/>
      <c r="I8" s="20"/>
      <c r="J8" s="18"/>
      <c r="K8" s="18"/>
      <c r="L8" s="20"/>
      <c r="M8" s="20"/>
      <c r="N8" s="20"/>
      <c r="O8" s="20"/>
      <c r="P8" s="20"/>
      <c r="Q8" s="20"/>
      <c r="R8" s="18"/>
      <c r="S8" s="20"/>
      <c r="T8" s="20"/>
      <c r="U8" s="20"/>
      <c r="V8" s="20"/>
      <c r="W8" s="20"/>
      <c r="X8" s="20"/>
      <c r="Y8" s="18"/>
      <c r="Z8" s="18"/>
      <c r="AA8" s="20"/>
      <c r="AB8" s="20"/>
      <c r="AD8" s="21"/>
      <c r="AE8" s="20"/>
      <c r="AF8" s="20"/>
      <c r="AG8" s="20"/>
      <c r="AH8" s="20"/>
      <c r="AI8" s="20"/>
      <c r="AK8" s="20"/>
      <c r="AL8" s="20"/>
    </row>
    <row r="9" spans="1:40">
      <c r="A9" s="20"/>
      <c r="B9" s="20"/>
      <c r="C9" s="20"/>
      <c r="D9" s="20"/>
      <c r="E9" s="18"/>
      <c r="F9" s="20"/>
      <c r="G9" s="20"/>
      <c r="H9" s="18"/>
      <c r="I9" s="20"/>
      <c r="J9" s="18"/>
      <c r="K9" s="18"/>
      <c r="L9" s="20"/>
      <c r="M9" s="20"/>
      <c r="N9" s="20"/>
      <c r="O9" s="20"/>
      <c r="P9" s="20"/>
      <c r="Q9" s="20"/>
      <c r="R9" s="18"/>
      <c r="S9" s="20"/>
      <c r="T9" s="20"/>
      <c r="U9" s="20"/>
      <c r="V9" s="20"/>
      <c r="W9" s="20"/>
      <c r="X9" s="20"/>
      <c r="Y9" s="18"/>
      <c r="Z9" s="18"/>
      <c r="AA9" s="20"/>
      <c r="AB9" s="20"/>
      <c r="AD9" s="21"/>
      <c r="AE9" s="20"/>
      <c r="AF9" s="20"/>
      <c r="AG9" s="20"/>
      <c r="AH9" s="20"/>
      <c r="AL9" s="20"/>
    </row>
    <row r="10" spans="1:40">
      <c r="A10" s="20"/>
      <c r="B10" s="20"/>
      <c r="C10" s="20"/>
      <c r="D10" s="20"/>
      <c r="E10" s="18"/>
      <c r="F10" s="20"/>
      <c r="G10" s="20"/>
      <c r="H10" s="18"/>
      <c r="I10" s="20"/>
      <c r="J10" s="18"/>
      <c r="K10" s="18"/>
      <c r="L10" s="20"/>
      <c r="M10" s="20"/>
      <c r="N10" s="20"/>
      <c r="O10" s="20"/>
      <c r="P10" s="20"/>
      <c r="Q10" s="20"/>
      <c r="R10" s="18"/>
      <c r="S10" s="20"/>
      <c r="T10" s="20"/>
      <c r="U10" s="20"/>
      <c r="V10" s="20"/>
      <c r="W10" s="20"/>
      <c r="X10" s="20"/>
      <c r="Y10" s="18"/>
      <c r="Z10" s="18"/>
      <c r="AA10" s="20"/>
      <c r="AB10" s="20"/>
      <c r="AD10" s="21"/>
      <c r="AE10" s="20"/>
      <c r="AF10" s="20"/>
      <c r="AG10" s="20"/>
      <c r="AH10" s="20"/>
      <c r="AL10" s="20"/>
    </row>
    <row r="11" spans="1:40">
      <c r="A11" s="20"/>
      <c r="B11" s="20"/>
      <c r="C11" s="20"/>
      <c r="D11" s="20"/>
      <c r="E11" s="18"/>
      <c r="F11" s="20"/>
      <c r="G11" s="20"/>
      <c r="H11" s="18"/>
      <c r="I11" s="20"/>
      <c r="J11" s="18"/>
      <c r="K11" s="18"/>
      <c r="L11" s="20"/>
      <c r="M11" s="20"/>
      <c r="N11" s="20"/>
      <c r="O11" s="20"/>
      <c r="P11" s="20"/>
      <c r="Q11" s="20"/>
      <c r="R11" s="18"/>
      <c r="S11" s="20"/>
      <c r="T11" s="20"/>
      <c r="U11" s="20"/>
      <c r="V11" s="20"/>
      <c r="W11" s="20"/>
      <c r="X11" s="20"/>
      <c r="Y11" s="18"/>
      <c r="Z11" s="18"/>
      <c r="AA11" s="20"/>
      <c r="AB11" s="20"/>
      <c r="AD11" s="21"/>
      <c r="AE11" s="20"/>
      <c r="AF11" s="20"/>
      <c r="AG11" s="20"/>
      <c r="AH11" s="20"/>
      <c r="AI11" s="20"/>
      <c r="AK11" s="20"/>
      <c r="AL11" s="20"/>
    </row>
    <row r="12" spans="1:40">
      <c r="A12" s="20"/>
      <c r="B12" s="20"/>
      <c r="C12" s="20"/>
      <c r="D12" s="20"/>
      <c r="E12" s="18"/>
      <c r="F12" s="20"/>
      <c r="G12" s="20"/>
      <c r="H12" s="18"/>
      <c r="I12" s="20"/>
      <c r="J12" s="18"/>
      <c r="K12" s="18"/>
      <c r="L12" s="20"/>
      <c r="M12" s="20"/>
      <c r="N12" s="20"/>
      <c r="O12" s="20"/>
      <c r="P12" s="20"/>
      <c r="Q12" s="20"/>
      <c r="R12" s="18"/>
      <c r="S12" s="20"/>
      <c r="T12" s="20"/>
      <c r="U12" s="20"/>
      <c r="V12" s="20"/>
      <c r="W12" s="20"/>
      <c r="X12" s="20"/>
      <c r="Y12" s="18"/>
      <c r="Z12" s="18"/>
      <c r="AA12" s="20"/>
      <c r="AB12" s="20"/>
      <c r="AD12" s="21"/>
      <c r="AE12" s="20"/>
      <c r="AF12" s="20"/>
      <c r="AG12" s="20"/>
      <c r="AH12" s="20"/>
      <c r="AI12" s="20"/>
      <c r="AK12" s="20"/>
      <c r="AL12" s="20"/>
    </row>
    <row r="13" spans="1:40">
      <c r="A13" s="20"/>
      <c r="B13" s="20"/>
      <c r="C13" s="20"/>
      <c r="D13" s="20"/>
      <c r="E13" s="18"/>
      <c r="F13" s="20"/>
      <c r="G13" s="20"/>
      <c r="H13" s="18"/>
      <c r="I13" s="20"/>
      <c r="J13" s="18"/>
      <c r="K13" s="18"/>
      <c r="L13" s="20"/>
      <c r="M13" s="20"/>
      <c r="N13" s="20"/>
      <c r="O13" s="20"/>
      <c r="P13" s="20"/>
      <c r="Q13" s="20"/>
      <c r="R13" s="18"/>
      <c r="S13" s="20"/>
      <c r="T13" s="20"/>
      <c r="U13" s="20"/>
      <c r="V13" s="20"/>
      <c r="W13" s="20"/>
      <c r="X13" s="20"/>
      <c r="Y13" s="18"/>
      <c r="Z13" s="18"/>
      <c r="AA13" s="20"/>
      <c r="AB13" s="20"/>
      <c r="AD13" s="21"/>
      <c r="AE13" s="20"/>
      <c r="AF13" s="20"/>
      <c r="AG13" s="20"/>
      <c r="AH13" s="20"/>
      <c r="AI13" s="20"/>
      <c r="AK13" s="20"/>
      <c r="AL13" s="20"/>
    </row>
    <row r="14" spans="1:40">
      <c r="A14" s="20"/>
      <c r="B14" s="20"/>
      <c r="C14" s="20"/>
      <c r="D14" s="20"/>
      <c r="E14" s="18"/>
      <c r="F14" s="20"/>
      <c r="G14" s="20"/>
      <c r="H14" s="18"/>
      <c r="I14" s="20"/>
      <c r="J14" s="18"/>
      <c r="K14" s="18"/>
      <c r="L14" s="20"/>
      <c r="M14" s="20"/>
      <c r="N14" s="20"/>
      <c r="O14" s="20"/>
      <c r="P14" s="20"/>
      <c r="Q14" s="20"/>
      <c r="R14" s="18"/>
      <c r="S14" s="20"/>
      <c r="T14" s="20"/>
      <c r="U14" s="20"/>
      <c r="V14" s="20"/>
      <c r="W14" s="20"/>
      <c r="X14" s="20"/>
      <c r="Y14" s="18"/>
      <c r="Z14" s="18"/>
      <c r="AA14" s="20"/>
      <c r="AB14" s="20"/>
      <c r="AD14" s="21"/>
      <c r="AE14" s="20"/>
      <c r="AF14" s="20"/>
      <c r="AG14" s="20"/>
      <c r="AH14" s="20"/>
      <c r="AI14" s="20"/>
      <c r="AK14" s="20"/>
      <c r="AL14" s="20"/>
    </row>
    <row r="15" spans="1:40">
      <c r="A15" s="20"/>
      <c r="B15" s="20"/>
      <c r="C15" s="20"/>
      <c r="D15" s="20"/>
      <c r="E15" s="18"/>
      <c r="F15" s="20"/>
      <c r="G15" s="20"/>
      <c r="H15" s="18"/>
      <c r="I15" s="20"/>
      <c r="J15" s="18"/>
      <c r="K15" s="18"/>
      <c r="L15" s="20"/>
      <c r="M15" s="20"/>
      <c r="N15" s="20"/>
      <c r="O15" s="20"/>
      <c r="P15" s="20"/>
      <c r="Q15" s="20"/>
      <c r="R15" s="18"/>
      <c r="S15" s="20"/>
      <c r="T15" s="20"/>
      <c r="U15" s="20"/>
      <c r="V15" s="20"/>
      <c r="W15" s="20"/>
      <c r="X15" s="20"/>
      <c r="Y15" s="18"/>
      <c r="Z15" s="18"/>
      <c r="AA15" s="20"/>
      <c r="AB15" s="20"/>
      <c r="AD15" s="21"/>
      <c r="AE15" s="20"/>
      <c r="AF15" s="20"/>
      <c r="AG15" s="20"/>
      <c r="AH15" s="20"/>
      <c r="AI15" s="20"/>
      <c r="AK15" s="20"/>
      <c r="AL15" s="20"/>
    </row>
    <row r="16" spans="1:40">
      <c r="A16" s="20"/>
      <c r="B16" s="20"/>
      <c r="C16" s="20"/>
      <c r="D16" s="20"/>
      <c r="E16" s="18"/>
      <c r="F16" s="20"/>
      <c r="G16" s="20"/>
      <c r="H16" s="18"/>
      <c r="I16" s="20"/>
      <c r="J16" s="18"/>
      <c r="K16" s="18"/>
      <c r="L16" s="20"/>
      <c r="M16" s="20"/>
      <c r="N16" s="20"/>
      <c r="O16" s="20"/>
      <c r="P16" s="20"/>
      <c r="Q16" s="20"/>
      <c r="R16" s="18"/>
      <c r="S16" s="20"/>
      <c r="T16" s="20"/>
      <c r="U16" s="20"/>
      <c r="V16" s="20"/>
      <c r="W16" s="20"/>
      <c r="X16" s="20"/>
      <c r="Y16" s="18"/>
      <c r="Z16" s="18"/>
      <c r="AA16" s="20"/>
      <c r="AB16" s="20"/>
      <c r="AD16" s="21"/>
      <c r="AE16" s="20"/>
      <c r="AF16" s="20"/>
      <c r="AG16" s="20"/>
      <c r="AH16" s="20"/>
      <c r="AI16" s="20"/>
      <c r="AK16" s="20"/>
      <c r="AL16" s="20"/>
    </row>
    <row r="17" spans="1:38">
      <c r="A17" s="20"/>
      <c r="B17" s="20"/>
      <c r="C17" s="20"/>
      <c r="D17" s="20"/>
      <c r="E17" s="18"/>
      <c r="F17" s="20"/>
      <c r="G17" s="20"/>
      <c r="H17" s="18"/>
      <c r="I17" s="20"/>
      <c r="J17" s="18"/>
      <c r="K17" s="18"/>
      <c r="L17" s="20"/>
      <c r="M17" s="20"/>
      <c r="N17" s="20"/>
      <c r="O17" s="20"/>
      <c r="P17" s="20"/>
      <c r="Q17" s="20"/>
      <c r="R17" s="18"/>
      <c r="S17" s="20"/>
      <c r="T17" s="20"/>
      <c r="U17" s="20"/>
      <c r="V17" s="20"/>
      <c r="W17" s="20"/>
      <c r="X17" s="20"/>
      <c r="Y17" s="18"/>
      <c r="Z17" s="18"/>
      <c r="AA17" s="20"/>
      <c r="AB17" s="20"/>
      <c r="AD17" s="21"/>
      <c r="AE17" s="20"/>
      <c r="AF17" s="20"/>
      <c r="AG17" s="20"/>
      <c r="AH17" s="20"/>
      <c r="AI17" s="20"/>
      <c r="AK17" s="20"/>
      <c r="AL17" s="20"/>
    </row>
    <row r="18" spans="1:38">
      <c r="A18" s="20"/>
      <c r="B18" s="20"/>
      <c r="C18" s="20"/>
      <c r="D18" s="20"/>
      <c r="E18" s="18"/>
      <c r="F18" s="20"/>
      <c r="G18" s="20"/>
      <c r="H18" s="18"/>
      <c r="I18" s="20"/>
      <c r="J18" s="18"/>
      <c r="K18" s="18"/>
      <c r="L18" s="20"/>
      <c r="M18" s="20"/>
      <c r="N18" s="20"/>
      <c r="O18" s="20"/>
      <c r="P18" s="20"/>
      <c r="Q18" s="20"/>
      <c r="R18" s="18"/>
      <c r="S18" s="20"/>
      <c r="T18" s="20"/>
      <c r="U18" s="20"/>
      <c r="V18" s="20"/>
      <c r="W18" s="20"/>
      <c r="X18" s="20"/>
      <c r="Y18" s="18"/>
      <c r="Z18" s="18"/>
      <c r="AA18" s="20"/>
      <c r="AB18" s="20"/>
      <c r="AD18" s="21"/>
      <c r="AE18" s="20"/>
      <c r="AF18" s="20"/>
      <c r="AG18" s="20"/>
      <c r="AH18" s="20"/>
      <c r="AI18" s="20"/>
      <c r="AK18" s="20"/>
      <c r="AL18" s="20"/>
    </row>
    <row r="19" spans="1:38">
      <c r="A19" s="20"/>
      <c r="B19" s="20"/>
      <c r="C19" s="20"/>
      <c r="D19" s="20"/>
      <c r="E19" s="18"/>
      <c r="F19" s="20"/>
      <c r="G19" s="20"/>
      <c r="H19" s="18"/>
      <c r="I19" s="20"/>
      <c r="J19" s="18"/>
      <c r="K19" s="18"/>
      <c r="L19" s="20"/>
      <c r="M19" s="20"/>
      <c r="N19" s="20"/>
      <c r="O19" s="20"/>
      <c r="P19" s="20"/>
      <c r="Q19" s="20"/>
      <c r="R19" s="18"/>
      <c r="S19" s="20"/>
      <c r="T19" s="20"/>
      <c r="U19" s="20"/>
      <c r="V19" s="20"/>
      <c r="W19" s="20"/>
      <c r="X19" s="20"/>
      <c r="Y19" s="18"/>
      <c r="Z19" s="18"/>
      <c r="AA19" s="20"/>
      <c r="AB19" s="20"/>
      <c r="AD19" s="21"/>
      <c r="AE19" s="20"/>
      <c r="AF19" s="20"/>
      <c r="AG19" s="20"/>
      <c r="AH19" s="20"/>
      <c r="AI19" s="20"/>
      <c r="AK19" s="20"/>
      <c r="AL19" s="20"/>
    </row>
    <row r="20" spans="1:38">
      <c r="E20" s="18"/>
      <c r="H20" s="18"/>
      <c r="I20" s="20"/>
      <c r="J20" s="18"/>
      <c r="K20" s="18"/>
      <c r="L20" s="20"/>
      <c r="M20" s="20"/>
      <c r="P20" s="20"/>
      <c r="Q20" s="20"/>
      <c r="T20" s="20"/>
      <c r="U20" s="20"/>
      <c r="Y20" s="18"/>
      <c r="Z20" s="18"/>
      <c r="AA20" s="20"/>
      <c r="AB20" s="20"/>
      <c r="AL20" s="20"/>
    </row>
    <row r="21" spans="1:38">
      <c r="Y21" s="42"/>
      <c r="AL21" s="3"/>
    </row>
    <row r="22" spans="1:38">
      <c r="T22" s="3"/>
      <c r="U22" s="3"/>
      <c r="AL22" s="3"/>
    </row>
    <row r="23" spans="1:38">
      <c r="T23" s="3"/>
      <c r="U23" s="3"/>
    </row>
    <row r="24" spans="1:38">
      <c r="T24" s="3"/>
      <c r="U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31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3" width="11.625" style="3" customWidth="1"/>
    <col min="24" max="25" width="11.625" style="5" customWidth="1"/>
    <col min="26" max="38" width="11.625" style="3" customWidth="1"/>
    <col min="39" max="39" width="9" style="3" hidden="1" customWidth="1"/>
    <col min="40" max="16384" width="9" style="3" hidden="1"/>
  </cols>
  <sheetData>
    <row r="1" spans="1:38" ht="51">
      <c r="A1" s="19" t="s">
        <v>0</v>
      </c>
      <c r="B1" s="19" t="s">
        <v>1</v>
      </c>
      <c r="C1" s="19" t="s">
        <v>2</v>
      </c>
      <c r="D1" s="19" t="s">
        <v>114</v>
      </c>
      <c r="E1" s="19" t="s">
        <v>115</v>
      </c>
      <c r="F1" s="19" t="s">
        <v>3</v>
      </c>
      <c r="G1" s="19" t="s">
        <v>4</v>
      </c>
      <c r="H1" s="19" t="s">
        <v>116</v>
      </c>
      <c r="I1" s="19" t="s">
        <v>5</v>
      </c>
      <c r="J1" s="19" t="s">
        <v>6</v>
      </c>
      <c r="K1" s="19" t="s">
        <v>7</v>
      </c>
      <c r="L1" s="19" t="s">
        <v>124</v>
      </c>
      <c r="M1" s="19" t="s">
        <v>117</v>
      </c>
      <c r="N1" s="19" t="s">
        <v>118</v>
      </c>
      <c r="O1" s="174" t="s">
        <v>1187</v>
      </c>
      <c r="P1" s="19" t="s">
        <v>9</v>
      </c>
      <c r="Q1" s="19" t="s">
        <v>10</v>
      </c>
      <c r="R1" s="19" t="s">
        <v>119</v>
      </c>
      <c r="S1" s="19" t="s">
        <v>11</v>
      </c>
      <c r="T1" s="19" t="s">
        <v>12</v>
      </c>
      <c r="U1" s="19" t="s">
        <v>13</v>
      </c>
      <c r="V1" s="161" t="s">
        <v>15</v>
      </c>
      <c r="W1" s="161" t="s">
        <v>14</v>
      </c>
      <c r="X1" s="19" t="s">
        <v>121</v>
      </c>
      <c r="Y1" s="19" t="s">
        <v>122</v>
      </c>
      <c r="Z1" s="19" t="s">
        <v>1193</v>
      </c>
      <c r="AA1" s="19" t="s">
        <v>1194</v>
      </c>
      <c r="AB1" s="174" t="s">
        <v>1196</v>
      </c>
      <c r="AC1" s="174" t="s">
        <v>1197</v>
      </c>
      <c r="AD1" s="19" t="s">
        <v>17</v>
      </c>
      <c r="AE1" s="159" t="s">
        <v>18</v>
      </c>
      <c r="AF1" s="165" t="s">
        <v>19</v>
      </c>
      <c r="AG1" s="19" t="s">
        <v>20</v>
      </c>
      <c r="AH1" s="19" t="s">
        <v>21</v>
      </c>
      <c r="AI1" s="19" t="s">
        <v>123</v>
      </c>
      <c r="AJ1" s="19" t="s">
        <v>22</v>
      </c>
      <c r="AK1" s="161" t="s">
        <v>24</v>
      </c>
      <c r="AL1" s="161" t="s">
        <v>25</v>
      </c>
    </row>
    <row r="2" spans="1:38">
      <c r="A2" s="3">
        <v>158</v>
      </c>
      <c r="B2" s="20">
        <v>1522</v>
      </c>
      <c r="C2" s="20" t="s">
        <v>1198</v>
      </c>
      <c r="D2" s="20" t="s">
        <v>1199</v>
      </c>
      <c r="E2" s="18" t="s">
        <v>587</v>
      </c>
      <c r="F2" s="20" t="s">
        <v>1200</v>
      </c>
      <c r="G2" s="20" t="s">
        <v>1201</v>
      </c>
      <c r="H2" s="20" t="s">
        <v>130</v>
      </c>
      <c r="I2" s="20" t="s">
        <v>131</v>
      </c>
      <c r="J2" s="18" t="s">
        <v>30</v>
      </c>
      <c r="K2" s="18" t="s">
        <v>30</v>
      </c>
      <c r="L2" s="20" t="s">
        <v>1202</v>
      </c>
      <c r="M2" s="20" t="s">
        <v>182</v>
      </c>
      <c r="N2" s="20" t="s">
        <v>134</v>
      </c>
      <c r="O2" s="175" t="s">
        <v>1203</v>
      </c>
      <c r="P2" s="20" t="s">
        <v>164</v>
      </c>
      <c r="Q2" s="20" t="s">
        <v>147</v>
      </c>
      <c r="R2" s="20" t="s">
        <v>137</v>
      </c>
      <c r="S2" s="18" t="s">
        <v>44</v>
      </c>
      <c r="T2" s="155">
        <v>1.66</v>
      </c>
      <c r="U2" s="20" t="s">
        <v>590</v>
      </c>
      <c r="V2" s="167">
        <v>5.1299999999999998E-2</v>
      </c>
      <c r="W2" s="162">
        <v>2.86E-2</v>
      </c>
      <c r="X2" s="18" t="s">
        <v>139</v>
      </c>
      <c r="Y2" s="28" t="s">
        <v>134</v>
      </c>
      <c r="Z2" s="20" t="s">
        <v>1204</v>
      </c>
      <c r="AA2" s="20" t="s">
        <v>1205</v>
      </c>
      <c r="AB2" s="176" t="s">
        <v>1206</v>
      </c>
      <c r="AC2" s="175" t="s">
        <v>1206</v>
      </c>
      <c r="AD2" s="155">
        <v>6857.14</v>
      </c>
      <c r="AE2" s="168">
        <v>1</v>
      </c>
      <c r="AF2" s="169">
        <v>98.48</v>
      </c>
      <c r="AG2" s="155">
        <v>6.7530000000000001</v>
      </c>
      <c r="AH2" s="20"/>
      <c r="AI2" s="37"/>
      <c r="AJ2" s="21" t="s">
        <v>36</v>
      </c>
      <c r="AK2" s="162">
        <v>0.40552540472777898</v>
      </c>
      <c r="AL2" s="162">
        <v>4.5390838852571902E-4</v>
      </c>
    </row>
    <row r="3" spans="1:38">
      <c r="A3" s="20">
        <v>158</v>
      </c>
      <c r="B3" s="20">
        <v>1522</v>
      </c>
      <c r="C3" s="20" t="s">
        <v>1207</v>
      </c>
      <c r="D3" s="20" t="s">
        <v>1208</v>
      </c>
      <c r="E3" s="18" t="s">
        <v>127</v>
      </c>
      <c r="F3" s="20" t="s">
        <v>1209</v>
      </c>
      <c r="G3" s="20" t="s">
        <v>1210</v>
      </c>
      <c r="H3" s="20" t="s">
        <v>130</v>
      </c>
      <c r="I3" s="20" t="s">
        <v>131</v>
      </c>
      <c r="J3" s="18" t="s">
        <v>30</v>
      </c>
      <c r="K3" s="18" t="s">
        <v>30</v>
      </c>
      <c r="L3" s="20" t="s">
        <v>1202</v>
      </c>
      <c r="M3" s="20" t="s">
        <v>156</v>
      </c>
      <c r="N3" s="20" t="s">
        <v>134</v>
      </c>
      <c r="O3" s="175" t="s">
        <v>1211</v>
      </c>
      <c r="P3" s="20" t="s">
        <v>223</v>
      </c>
      <c r="Q3" s="20" t="s">
        <v>147</v>
      </c>
      <c r="R3" s="20" t="s">
        <v>137</v>
      </c>
      <c r="S3" s="18" t="s">
        <v>44</v>
      </c>
      <c r="T3" s="155">
        <v>0.45</v>
      </c>
      <c r="U3" s="20" t="s">
        <v>1212</v>
      </c>
      <c r="V3" s="167">
        <v>4.6899999999999997E-2</v>
      </c>
      <c r="W3" s="162">
        <v>2.5000000000000001E-2</v>
      </c>
      <c r="X3" s="18" t="s">
        <v>139</v>
      </c>
      <c r="Y3" s="18" t="s">
        <v>134</v>
      </c>
      <c r="Z3" s="20" t="s">
        <v>1204</v>
      </c>
      <c r="AA3" s="20" t="s">
        <v>1205</v>
      </c>
      <c r="AB3" s="176" t="s">
        <v>1206</v>
      </c>
      <c r="AC3" s="175" t="s">
        <v>1206</v>
      </c>
      <c r="AD3" s="155">
        <v>9983.2000000000007</v>
      </c>
      <c r="AE3" s="168">
        <v>1</v>
      </c>
      <c r="AF3" s="169">
        <v>99.16</v>
      </c>
      <c r="AG3" s="155">
        <v>9.8989999999999991</v>
      </c>
      <c r="AH3" s="20"/>
      <c r="AI3" s="20"/>
      <c r="AJ3" s="21" t="s">
        <v>36</v>
      </c>
      <c r="AK3" s="162">
        <v>0.59447459527222202</v>
      </c>
      <c r="AL3" s="162">
        <v>6.6540098946607203E-4</v>
      </c>
    </row>
    <row r="4" spans="1:38">
      <c r="A4" s="20">
        <v>158</v>
      </c>
      <c r="B4" s="20">
        <v>9935</v>
      </c>
      <c r="C4" s="20" t="s">
        <v>876</v>
      </c>
      <c r="D4" s="20" t="s">
        <v>877</v>
      </c>
      <c r="E4" s="18" t="s">
        <v>447</v>
      </c>
      <c r="F4" s="20" t="s">
        <v>1213</v>
      </c>
      <c r="G4" s="20" t="s">
        <v>1214</v>
      </c>
      <c r="H4" s="20" t="s">
        <v>130</v>
      </c>
      <c r="I4" s="20" t="s">
        <v>131</v>
      </c>
      <c r="J4" s="18" t="s">
        <v>30</v>
      </c>
      <c r="K4" s="18" t="s">
        <v>79</v>
      </c>
      <c r="L4" s="20" t="s">
        <v>1202</v>
      </c>
      <c r="M4" s="20" t="s">
        <v>199</v>
      </c>
      <c r="N4" s="20" t="s">
        <v>134</v>
      </c>
      <c r="O4" s="176" t="s">
        <v>1215</v>
      </c>
      <c r="P4" s="20" t="s">
        <v>170</v>
      </c>
      <c r="Q4" s="20" t="s">
        <v>147</v>
      </c>
      <c r="R4" s="20" t="s">
        <v>137</v>
      </c>
      <c r="S4" s="20" t="s">
        <v>44</v>
      </c>
      <c r="T4" s="155">
        <v>2.95</v>
      </c>
      <c r="U4" s="20" t="s">
        <v>1216</v>
      </c>
      <c r="V4" s="167">
        <v>5.1799999999999999E-2</v>
      </c>
      <c r="W4" s="162">
        <v>3.3500000000000002E-2</v>
      </c>
      <c r="X4" s="18" t="s">
        <v>139</v>
      </c>
      <c r="Y4" s="18" t="s">
        <v>134</v>
      </c>
      <c r="Z4" s="20" t="s">
        <v>1204</v>
      </c>
      <c r="AA4" s="20" t="s">
        <v>1205</v>
      </c>
      <c r="AB4" s="176" t="s">
        <v>1206</v>
      </c>
      <c r="AC4" s="176" t="s">
        <v>1206</v>
      </c>
      <c r="AD4" s="153">
        <v>811567.8</v>
      </c>
      <c r="AE4" s="168">
        <v>1</v>
      </c>
      <c r="AF4" s="169">
        <v>95.91</v>
      </c>
      <c r="AG4" s="155">
        <v>778.375</v>
      </c>
      <c r="AH4" s="20"/>
      <c r="AI4" s="20"/>
      <c r="AJ4" s="21" t="s">
        <v>36</v>
      </c>
      <c r="AK4" s="162">
        <v>0.10189190826635899</v>
      </c>
      <c r="AL4" s="162">
        <v>6.8326413239246E-4</v>
      </c>
    </row>
    <row r="5" spans="1:38">
      <c r="A5" s="20">
        <v>158</v>
      </c>
      <c r="B5" s="20">
        <v>9935</v>
      </c>
      <c r="C5" s="20" t="s">
        <v>1217</v>
      </c>
      <c r="D5" s="20" t="s">
        <v>1218</v>
      </c>
      <c r="E5" s="18" t="s">
        <v>127</v>
      </c>
      <c r="F5" s="20" t="s">
        <v>1219</v>
      </c>
      <c r="G5" s="20" t="s">
        <v>1220</v>
      </c>
      <c r="H5" s="20" t="s">
        <v>43</v>
      </c>
      <c r="I5" s="20" t="s">
        <v>144</v>
      </c>
      <c r="J5" s="18" t="s">
        <v>30</v>
      </c>
      <c r="K5" s="18" t="s">
        <v>30</v>
      </c>
      <c r="L5" s="20" t="s">
        <v>31</v>
      </c>
      <c r="M5" s="20" t="s">
        <v>182</v>
      </c>
      <c r="N5" s="20" t="s">
        <v>134</v>
      </c>
      <c r="O5" s="175" t="s">
        <v>1221</v>
      </c>
      <c r="P5" s="20" t="s">
        <v>102</v>
      </c>
      <c r="Q5" s="20" t="s">
        <v>102</v>
      </c>
      <c r="R5" s="20" t="s">
        <v>102</v>
      </c>
      <c r="S5" s="18" t="s">
        <v>44</v>
      </c>
      <c r="T5" s="155">
        <v>0.01</v>
      </c>
      <c r="U5" s="20" t="s">
        <v>1222</v>
      </c>
      <c r="V5" s="167">
        <v>1E-4</v>
      </c>
      <c r="W5" s="162">
        <v>0</v>
      </c>
      <c r="X5" s="18" t="s">
        <v>139</v>
      </c>
      <c r="Y5" s="18" t="s">
        <v>134</v>
      </c>
      <c r="Z5" s="20" t="s">
        <v>31</v>
      </c>
      <c r="AA5" s="20" t="s">
        <v>1205</v>
      </c>
      <c r="AB5" s="176" t="s">
        <v>1206</v>
      </c>
      <c r="AC5" s="175" t="s">
        <v>1206</v>
      </c>
      <c r="AD5" s="155">
        <v>75000.160000000003</v>
      </c>
      <c r="AE5" s="168">
        <v>1</v>
      </c>
      <c r="AF5" s="169">
        <v>0</v>
      </c>
      <c r="AG5" s="153">
        <v>0</v>
      </c>
      <c r="AJ5" s="21" t="s">
        <v>36</v>
      </c>
      <c r="AK5" s="162">
        <v>9.8177775417000003E-9</v>
      </c>
      <c r="AL5" s="162">
        <v>6.5835799605557291E-11</v>
      </c>
    </row>
    <row r="6" spans="1:38">
      <c r="A6" s="20">
        <v>158</v>
      </c>
      <c r="B6" s="20">
        <v>9935</v>
      </c>
      <c r="C6" s="20" t="s">
        <v>1223</v>
      </c>
      <c r="D6" s="20" t="s">
        <v>1224</v>
      </c>
      <c r="E6" s="18" t="s">
        <v>127</v>
      </c>
      <c r="F6" s="20" t="s">
        <v>1225</v>
      </c>
      <c r="G6" s="20" t="s">
        <v>1226</v>
      </c>
      <c r="H6" s="20" t="s">
        <v>130</v>
      </c>
      <c r="I6" s="20" t="s">
        <v>144</v>
      </c>
      <c r="J6" s="18" t="s">
        <v>30</v>
      </c>
      <c r="K6" s="18" t="s">
        <v>30</v>
      </c>
      <c r="L6" s="20" t="s">
        <v>31</v>
      </c>
      <c r="M6" s="20" t="s">
        <v>489</v>
      </c>
      <c r="N6" s="20" t="s">
        <v>134</v>
      </c>
      <c r="O6" s="175" t="s">
        <v>1227</v>
      </c>
      <c r="P6" s="20" t="s">
        <v>1228</v>
      </c>
      <c r="Q6" s="20" t="s">
        <v>147</v>
      </c>
      <c r="R6" s="20" t="s">
        <v>137</v>
      </c>
      <c r="S6" s="18" t="s">
        <v>44</v>
      </c>
      <c r="T6" s="155">
        <v>0.25</v>
      </c>
      <c r="U6" s="20" t="s">
        <v>1229</v>
      </c>
      <c r="V6" s="167">
        <v>6.2E-4</v>
      </c>
      <c r="W6" s="162">
        <v>5.3499999999999999E-2</v>
      </c>
      <c r="X6" s="18" t="s">
        <v>139</v>
      </c>
      <c r="Y6" s="18" t="s">
        <v>134</v>
      </c>
      <c r="Z6" s="20" t="s">
        <v>31</v>
      </c>
      <c r="AA6" s="20" t="s">
        <v>1230</v>
      </c>
      <c r="AB6" s="176" t="s">
        <v>1206</v>
      </c>
      <c r="AC6" s="175" t="s">
        <v>1206</v>
      </c>
      <c r="AD6" s="155">
        <v>1184072.32</v>
      </c>
      <c r="AE6" s="168">
        <v>1</v>
      </c>
      <c r="AF6" s="169">
        <v>83.11</v>
      </c>
      <c r="AG6" s="153">
        <v>984.08299999999997</v>
      </c>
      <c r="AJ6" s="21" t="s">
        <v>36</v>
      </c>
      <c r="AK6" s="162">
        <v>0.12881976676131299</v>
      </c>
      <c r="AL6" s="162">
        <v>8.6383627187624503E-4</v>
      </c>
    </row>
    <row r="7" spans="1:38">
      <c r="A7" s="20">
        <v>158</v>
      </c>
      <c r="B7" s="20">
        <v>9935</v>
      </c>
      <c r="C7" s="20" t="s">
        <v>1223</v>
      </c>
      <c r="D7" s="20" t="s">
        <v>1224</v>
      </c>
      <c r="E7" s="18" t="s">
        <v>127</v>
      </c>
      <c r="F7" s="20" t="s">
        <v>1231</v>
      </c>
      <c r="G7" s="20" t="s">
        <v>1226</v>
      </c>
      <c r="H7" s="20" t="s">
        <v>130</v>
      </c>
      <c r="I7" s="20" t="s">
        <v>144</v>
      </c>
      <c r="J7" s="18" t="s">
        <v>30</v>
      </c>
      <c r="K7" s="18" t="s">
        <v>30</v>
      </c>
      <c r="L7" s="20" t="s">
        <v>31</v>
      </c>
      <c r="M7" s="20" t="s">
        <v>489</v>
      </c>
      <c r="N7" s="20" t="s">
        <v>134</v>
      </c>
      <c r="O7" s="175" t="s">
        <v>1232</v>
      </c>
      <c r="P7" s="20" t="s">
        <v>1228</v>
      </c>
      <c r="Q7" s="20" t="s">
        <v>147</v>
      </c>
      <c r="R7" s="20" t="s">
        <v>137</v>
      </c>
      <c r="S7" s="18" t="s">
        <v>44</v>
      </c>
      <c r="T7" s="155">
        <v>0</v>
      </c>
      <c r="U7" s="20" t="s">
        <v>1229</v>
      </c>
      <c r="V7" s="167">
        <v>0</v>
      </c>
      <c r="W7" s="162">
        <v>5.3499999999999999E-2</v>
      </c>
      <c r="X7" s="18" t="s">
        <v>139</v>
      </c>
      <c r="Y7" s="18" t="s">
        <v>134</v>
      </c>
      <c r="Z7" s="20" t="s">
        <v>31</v>
      </c>
      <c r="AA7" s="20" t="s">
        <v>1230</v>
      </c>
      <c r="AB7" s="176" t="s">
        <v>1206</v>
      </c>
      <c r="AC7" s="175" t="s">
        <v>1206</v>
      </c>
      <c r="AD7" s="155">
        <v>-1184072.32</v>
      </c>
      <c r="AE7" s="168">
        <v>1</v>
      </c>
      <c r="AF7" s="169">
        <v>83.11</v>
      </c>
      <c r="AG7" s="155">
        <v>-984.08299999999997</v>
      </c>
      <c r="AH7" s="20"/>
      <c r="AI7" s="20"/>
      <c r="AJ7" s="21" t="s">
        <v>36</v>
      </c>
      <c r="AK7" s="162">
        <v>-0.12881976676131299</v>
      </c>
      <c r="AL7" s="162">
        <v>-8.6383627187624503E-4</v>
      </c>
    </row>
    <row r="8" spans="1:38">
      <c r="A8" s="20">
        <v>158</v>
      </c>
      <c r="B8" s="20">
        <v>9935</v>
      </c>
      <c r="C8" s="20" t="s">
        <v>1223</v>
      </c>
      <c r="D8" s="20" t="s">
        <v>1224</v>
      </c>
      <c r="E8" s="18" t="s">
        <v>127</v>
      </c>
      <c r="F8" s="20" t="s">
        <v>1233</v>
      </c>
      <c r="G8" s="20" t="s">
        <v>1226</v>
      </c>
      <c r="H8" s="20" t="s">
        <v>130</v>
      </c>
      <c r="I8" s="20" t="s">
        <v>144</v>
      </c>
      <c r="J8" s="18" t="s">
        <v>30</v>
      </c>
      <c r="K8" s="18" t="s">
        <v>30</v>
      </c>
      <c r="L8" s="20" t="s">
        <v>31</v>
      </c>
      <c r="M8" s="20" t="s">
        <v>489</v>
      </c>
      <c r="N8" s="20" t="s">
        <v>134</v>
      </c>
      <c r="O8" s="175" t="s">
        <v>1232</v>
      </c>
      <c r="P8" s="20" t="s">
        <v>1228</v>
      </c>
      <c r="Q8" s="20" t="s">
        <v>147</v>
      </c>
      <c r="R8" s="20" t="s">
        <v>137</v>
      </c>
      <c r="S8" s="18" t="s">
        <v>44</v>
      </c>
      <c r="T8" s="155">
        <v>0</v>
      </c>
      <c r="U8" s="20" t="s">
        <v>1229</v>
      </c>
      <c r="V8" s="167">
        <v>0</v>
      </c>
      <c r="W8" s="162">
        <v>5.3499999999999999E-2</v>
      </c>
      <c r="X8" s="18" t="s">
        <v>139</v>
      </c>
      <c r="Y8" s="18" t="s">
        <v>134</v>
      </c>
      <c r="Z8" s="20" t="s">
        <v>31</v>
      </c>
      <c r="AA8" s="20" t="s">
        <v>1230</v>
      </c>
      <c r="AB8" s="176" t="s">
        <v>1206</v>
      </c>
      <c r="AC8" s="175" t="s">
        <v>1206</v>
      </c>
      <c r="AD8" s="155">
        <v>1184072.32</v>
      </c>
      <c r="AE8" s="168">
        <v>1</v>
      </c>
      <c r="AF8" s="169">
        <v>14.75</v>
      </c>
      <c r="AG8" s="155">
        <v>174.65100000000001</v>
      </c>
      <c r="AH8" s="20"/>
      <c r="AI8" s="20"/>
      <c r="AJ8" s="21" t="s">
        <v>36</v>
      </c>
      <c r="AK8" s="162">
        <v>2.2862369867998701E-2</v>
      </c>
      <c r="AL8" s="162">
        <v>1.5330989062898101E-4</v>
      </c>
    </row>
    <row r="9" spans="1:38">
      <c r="A9" s="20">
        <v>158</v>
      </c>
      <c r="B9" s="20">
        <v>9935</v>
      </c>
      <c r="C9" s="20" t="s">
        <v>1234</v>
      </c>
      <c r="D9" s="20" t="s">
        <v>1235</v>
      </c>
      <c r="E9" s="18" t="s">
        <v>462</v>
      </c>
      <c r="F9" s="20" t="s">
        <v>1236</v>
      </c>
      <c r="G9" s="20" t="s">
        <v>1237</v>
      </c>
      <c r="H9" s="20" t="s">
        <v>130</v>
      </c>
      <c r="I9" s="20" t="s">
        <v>144</v>
      </c>
      <c r="J9" s="18" t="s">
        <v>30</v>
      </c>
      <c r="K9" s="18" t="s">
        <v>30</v>
      </c>
      <c r="L9" s="20" t="s">
        <v>31</v>
      </c>
      <c r="M9" s="20" t="s">
        <v>182</v>
      </c>
      <c r="N9" s="20" t="s">
        <v>134</v>
      </c>
      <c r="O9" s="175" t="s">
        <v>1238</v>
      </c>
      <c r="P9" s="20" t="s">
        <v>1228</v>
      </c>
      <c r="Q9" s="20" t="s">
        <v>136</v>
      </c>
      <c r="R9" s="20" t="s">
        <v>137</v>
      </c>
      <c r="S9" s="18" t="s">
        <v>44</v>
      </c>
      <c r="T9" s="155">
        <v>8.67</v>
      </c>
      <c r="U9" s="20" t="s">
        <v>1239</v>
      </c>
      <c r="V9" s="167">
        <v>0.20849999999999999</v>
      </c>
      <c r="W9" s="162">
        <v>5.7500000000000002E-2</v>
      </c>
      <c r="X9" s="18" t="s">
        <v>139</v>
      </c>
      <c r="Y9" s="18" t="s">
        <v>134</v>
      </c>
      <c r="Z9" s="20" t="s">
        <v>31</v>
      </c>
      <c r="AA9" s="20" t="s">
        <v>1205</v>
      </c>
      <c r="AB9" s="176" t="s">
        <v>1240</v>
      </c>
      <c r="AC9" s="175" t="s">
        <v>1241</v>
      </c>
      <c r="AD9" s="155">
        <v>94999.08</v>
      </c>
      <c r="AE9" s="168">
        <v>1</v>
      </c>
      <c r="AF9" s="169">
        <v>0</v>
      </c>
      <c r="AG9" s="155">
        <v>0</v>
      </c>
      <c r="AH9" s="20"/>
      <c r="AI9" s="20"/>
      <c r="AJ9" s="21" t="s">
        <v>36</v>
      </c>
      <c r="AK9" s="162">
        <v>1.24357045919124E-10</v>
      </c>
      <c r="AL9" s="162">
        <v>8.3391027347039097E-13</v>
      </c>
    </row>
    <row r="10" spans="1:38">
      <c r="A10" s="20">
        <v>158</v>
      </c>
      <c r="B10" s="20">
        <v>9935</v>
      </c>
      <c r="C10" s="20" t="s">
        <v>1242</v>
      </c>
      <c r="D10" s="20" t="s">
        <v>1243</v>
      </c>
      <c r="E10" s="18" t="s">
        <v>127</v>
      </c>
      <c r="F10" s="20" t="s">
        <v>1244</v>
      </c>
      <c r="G10" s="20" t="s">
        <v>1245</v>
      </c>
      <c r="H10" s="20" t="s">
        <v>130</v>
      </c>
      <c r="I10" s="20" t="s">
        <v>131</v>
      </c>
      <c r="J10" s="18" t="s">
        <v>30</v>
      </c>
      <c r="K10" s="18" t="s">
        <v>30</v>
      </c>
      <c r="L10" s="20" t="s">
        <v>1202</v>
      </c>
      <c r="M10" s="20" t="s">
        <v>182</v>
      </c>
      <c r="N10" s="20" t="s">
        <v>134</v>
      </c>
      <c r="O10" s="175" t="s">
        <v>1246</v>
      </c>
      <c r="P10" s="20" t="s">
        <v>205</v>
      </c>
      <c r="Q10" s="20" t="s">
        <v>452</v>
      </c>
      <c r="R10" s="20" t="s">
        <v>137</v>
      </c>
      <c r="S10" s="18" t="s">
        <v>44</v>
      </c>
      <c r="T10" s="155">
        <v>2</v>
      </c>
      <c r="U10" s="20" t="s">
        <v>246</v>
      </c>
      <c r="V10" s="167">
        <v>5.2900000000000003E-2</v>
      </c>
      <c r="W10" s="162">
        <v>4.5999999999999999E-2</v>
      </c>
      <c r="X10" s="18" t="s">
        <v>139</v>
      </c>
      <c r="Y10" s="18" t="s">
        <v>134</v>
      </c>
      <c r="Z10" s="20" t="s">
        <v>1204</v>
      </c>
      <c r="AA10" s="20" t="s">
        <v>1205</v>
      </c>
      <c r="AB10" s="176" t="s">
        <v>1206</v>
      </c>
      <c r="AC10" s="175" t="s">
        <v>1206</v>
      </c>
      <c r="AD10" s="155">
        <v>760000.05</v>
      </c>
      <c r="AE10" s="168">
        <v>1</v>
      </c>
      <c r="AF10" s="169">
        <v>99.93</v>
      </c>
      <c r="AG10" s="155">
        <v>759.46799999999996</v>
      </c>
      <c r="AH10" s="20"/>
      <c r="AI10" s="20"/>
      <c r="AJ10" s="21" t="s">
        <v>36</v>
      </c>
      <c r="AK10" s="162">
        <v>9.9416966104939899E-2</v>
      </c>
      <c r="AL10" s="162">
        <v>6.6666772903309997E-4</v>
      </c>
    </row>
    <row r="11" spans="1:38">
      <c r="A11" s="20">
        <v>158</v>
      </c>
      <c r="B11" s="20">
        <v>9935</v>
      </c>
      <c r="C11" s="20" t="s">
        <v>1247</v>
      </c>
      <c r="D11" s="20" t="s">
        <v>1248</v>
      </c>
      <c r="E11" s="18" t="s">
        <v>127</v>
      </c>
      <c r="F11" s="20" t="s">
        <v>1249</v>
      </c>
      <c r="G11" s="20" t="s">
        <v>1250</v>
      </c>
      <c r="H11" s="20" t="s">
        <v>130</v>
      </c>
      <c r="I11" s="20" t="s">
        <v>144</v>
      </c>
      <c r="J11" s="18" t="s">
        <v>30</v>
      </c>
      <c r="K11" s="18" t="s">
        <v>30</v>
      </c>
      <c r="L11" s="20" t="s">
        <v>31</v>
      </c>
      <c r="M11" s="20" t="s">
        <v>451</v>
      </c>
      <c r="N11" s="20" t="s">
        <v>134</v>
      </c>
      <c r="O11" s="175" t="s">
        <v>1251</v>
      </c>
      <c r="P11" s="20" t="s">
        <v>157</v>
      </c>
      <c r="Q11" s="20" t="s">
        <v>147</v>
      </c>
      <c r="R11" s="20" t="s">
        <v>137</v>
      </c>
      <c r="S11" s="18" t="s">
        <v>44</v>
      </c>
      <c r="T11" s="155">
        <v>0.06</v>
      </c>
      <c r="U11" s="20" t="s">
        <v>1252</v>
      </c>
      <c r="V11" s="167">
        <v>2.8400000000000002E-2</v>
      </c>
      <c r="W11" s="162">
        <v>7.7499999999999999E-2</v>
      </c>
      <c r="X11" s="18" t="s">
        <v>139</v>
      </c>
      <c r="Y11" s="18" t="s">
        <v>134</v>
      </c>
      <c r="Z11" s="20" t="s">
        <v>1204</v>
      </c>
      <c r="AA11" s="20" t="s">
        <v>1205</v>
      </c>
      <c r="AB11" s="176" t="s">
        <v>1206</v>
      </c>
      <c r="AC11" s="175" t="s">
        <v>1206</v>
      </c>
      <c r="AD11" s="155">
        <v>12528.89</v>
      </c>
      <c r="AE11" s="168">
        <v>1</v>
      </c>
      <c r="AF11" s="169">
        <v>149.13999999999999</v>
      </c>
      <c r="AG11" s="155">
        <v>18.686</v>
      </c>
      <c r="AH11" s="20"/>
      <c r="AI11" s="20"/>
      <c r="AJ11" s="21" t="s">
        <v>36</v>
      </c>
      <c r="AK11" s="162">
        <v>2.4460072077821002E-3</v>
      </c>
      <c r="AL11" s="162">
        <v>1.64023720930029E-5</v>
      </c>
    </row>
    <row r="12" spans="1:38">
      <c r="A12" s="20">
        <v>158</v>
      </c>
      <c r="B12" s="20">
        <v>9935</v>
      </c>
      <c r="C12" s="20" t="s">
        <v>1198</v>
      </c>
      <c r="D12" s="20" t="s">
        <v>1199</v>
      </c>
      <c r="E12" s="18" t="s">
        <v>587</v>
      </c>
      <c r="F12" s="20" t="s">
        <v>1200</v>
      </c>
      <c r="G12" s="20" t="s">
        <v>1201</v>
      </c>
      <c r="H12" s="20" t="s">
        <v>130</v>
      </c>
      <c r="I12" s="20" t="s">
        <v>131</v>
      </c>
      <c r="J12" s="18" t="s">
        <v>30</v>
      </c>
      <c r="K12" s="18" t="s">
        <v>30</v>
      </c>
      <c r="L12" s="20" t="s">
        <v>1202</v>
      </c>
      <c r="M12" s="20" t="s">
        <v>182</v>
      </c>
      <c r="N12" s="20" t="s">
        <v>134</v>
      </c>
      <c r="O12" s="175" t="s">
        <v>1203</v>
      </c>
      <c r="P12" s="20" t="s">
        <v>164</v>
      </c>
      <c r="Q12" s="20" t="s">
        <v>147</v>
      </c>
      <c r="R12" s="20" t="s">
        <v>137</v>
      </c>
      <c r="S12" s="18" t="s">
        <v>44</v>
      </c>
      <c r="T12" s="155">
        <v>1.66</v>
      </c>
      <c r="U12" s="20" t="s">
        <v>590</v>
      </c>
      <c r="V12" s="167">
        <v>5.1299999999999998E-2</v>
      </c>
      <c r="W12" s="162">
        <v>2.86E-2</v>
      </c>
      <c r="X12" s="18" t="s">
        <v>139</v>
      </c>
      <c r="Y12" s="18" t="s">
        <v>134</v>
      </c>
      <c r="Z12" s="20" t="s">
        <v>1204</v>
      </c>
      <c r="AA12" s="20" t="s">
        <v>1205</v>
      </c>
      <c r="AB12" s="176" t="s">
        <v>1206</v>
      </c>
      <c r="AC12" s="175" t="s">
        <v>1206</v>
      </c>
      <c r="AD12" s="155">
        <v>321714.34999999998</v>
      </c>
      <c r="AE12" s="168">
        <v>1</v>
      </c>
      <c r="AF12" s="169">
        <v>98.48</v>
      </c>
      <c r="AG12" s="155">
        <v>316.82400000000001</v>
      </c>
      <c r="AH12" s="20"/>
      <c r="AI12" s="20"/>
      <c r="AJ12" s="21" t="s">
        <v>36</v>
      </c>
      <c r="AK12" s="162">
        <v>4.1473383756574202E-2</v>
      </c>
      <c r="AL12" s="162">
        <v>2.7811114790134199E-4</v>
      </c>
    </row>
    <row r="13" spans="1:38">
      <c r="A13" s="20">
        <v>158</v>
      </c>
      <c r="B13" s="20">
        <v>9935</v>
      </c>
      <c r="C13" s="20" t="s">
        <v>1253</v>
      </c>
      <c r="D13" s="20" t="s">
        <v>1254</v>
      </c>
      <c r="E13" s="18" t="s">
        <v>127</v>
      </c>
      <c r="F13" s="20" t="s">
        <v>1255</v>
      </c>
      <c r="G13" s="20" t="s">
        <v>1256</v>
      </c>
      <c r="H13" s="20" t="s">
        <v>130</v>
      </c>
      <c r="I13" s="20" t="s">
        <v>131</v>
      </c>
      <c r="J13" s="18" t="s">
        <v>30</v>
      </c>
      <c r="K13" s="18" t="s">
        <v>30</v>
      </c>
      <c r="L13" s="20" t="s">
        <v>1202</v>
      </c>
      <c r="M13" s="20" t="s">
        <v>182</v>
      </c>
      <c r="N13" s="20" t="s">
        <v>134</v>
      </c>
      <c r="O13" s="175" t="s">
        <v>1257</v>
      </c>
      <c r="P13" s="20" t="s">
        <v>205</v>
      </c>
      <c r="Q13" s="20" t="s">
        <v>452</v>
      </c>
      <c r="R13" s="20" t="s">
        <v>137</v>
      </c>
      <c r="S13" s="18" t="s">
        <v>44</v>
      </c>
      <c r="T13" s="155">
        <v>1.46</v>
      </c>
      <c r="U13" s="20" t="s">
        <v>259</v>
      </c>
      <c r="V13" s="167">
        <v>5.2999999999999999E-2</v>
      </c>
      <c r="W13" s="162">
        <v>4.4699999999999997E-2</v>
      </c>
      <c r="X13" s="18" t="s">
        <v>139</v>
      </c>
      <c r="Y13" s="18" t="s">
        <v>134</v>
      </c>
      <c r="Z13" s="20" t="s">
        <v>1204</v>
      </c>
      <c r="AA13" s="20" t="s">
        <v>1205</v>
      </c>
      <c r="AB13" s="176" t="s">
        <v>1206</v>
      </c>
      <c r="AC13" s="175" t="s">
        <v>1206</v>
      </c>
      <c r="AD13" s="155">
        <v>538362.87</v>
      </c>
      <c r="AE13" s="168">
        <v>1</v>
      </c>
      <c r="AF13" s="169">
        <v>100.02</v>
      </c>
      <c r="AG13" s="155">
        <v>538.471</v>
      </c>
      <c r="AH13" s="20"/>
      <c r="AI13" s="20"/>
      <c r="AJ13" s="21" t="s">
        <v>36</v>
      </c>
      <c r="AK13" s="162">
        <v>7.0487636289709596E-2</v>
      </c>
      <c r="AL13" s="162">
        <v>4.72674174753728E-4</v>
      </c>
    </row>
    <row r="14" spans="1:38">
      <c r="A14" s="20">
        <v>158</v>
      </c>
      <c r="B14" s="20">
        <v>9935</v>
      </c>
      <c r="C14" s="20" t="s">
        <v>1258</v>
      </c>
      <c r="D14" s="20" t="s">
        <v>1259</v>
      </c>
      <c r="E14" s="18" t="s">
        <v>127</v>
      </c>
      <c r="F14" s="20" t="s">
        <v>1260</v>
      </c>
      <c r="G14" s="20" t="s">
        <v>1261</v>
      </c>
      <c r="H14" s="20" t="s">
        <v>130</v>
      </c>
      <c r="I14" s="20" t="s">
        <v>131</v>
      </c>
      <c r="J14" s="18" t="s">
        <v>30</v>
      </c>
      <c r="K14" s="18" t="s">
        <v>30</v>
      </c>
      <c r="L14" s="20" t="s">
        <v>1202</v>
      </c>
      <c r="M14" s="20" t="s">
        <v>182</v>
      </c>
      <c r="N14" s="20" t="s">
        <v>134</v>
      </c>
      <c r="O14" s="175" t="s">
        <v>1262</v>
      </c>
      <c r="P14" s="20" t="s">
        <v>359</v>
      </c>
      <c r="Q14" s="20" t="s">
        <v>136</v>
      </c>
      <c r="R14" s="20" t="s">
        <v>137</v>
      </c>
      <c r="S14" s="18" t="s">
        <v>44</v>
      </c>
      <c r="T14" s="155">
        <v>1.33</v>
      </c>
      <c r="U14" s="20" t="s">
        <v>1263</v>
      </c>
      <c r="V14" s="167">
        <v>4.7699999999999999E-2</v>
      </c>
      <c r="W14" s="162">
        <v>2.1000000000000001E-2</v>
      </c>
      <c r="X14" s="18" t="s">
        <v>139</v>
      </c>
      <c r="Y14" s="18" t="s">
        <v>134</v>
      </c>
      <c r="Z14" s="20" t="s">
        <v>1204</v>
      </c>
      <c r="AA14" s="20" t="s">
        <v>1205</v>
      </c>
      <c r="AB14" s="176" t="s">
        <v>1206</v>
      </c>
      <c r="AC14" s="175" t="s">
        <v>1206</v>
      </c>
      <c r="AD14" s="155">
        <v>113571.58</v>
      </c>
      <c r="AE14" s="168">
        <v>1</v>
      </c>
      <c r="AF14" s="169">
        <v>97.85</v>
      </c>
      <c r="AG14" s="155">
        <v>111.13</v>
      </c>
      <c r="AH14" s="20"/>
      <c r="AI14" s="20"/>
      <c r="AJ14" s="21" t="s">
        <v>36</v>
      </c>
      <c r="AK14" s="162">
        <v>1.4547269853666301E-2</v>
      </c>
      <c r="AL14" s="162">
        <v>9.7550707257938399E-5</v>
      </c>
    </row>
    <row r="15" spans="1:38">
      <c r="A15" s="20">
        <v>158</v>
      </c>
      <c r="B15" s="20">
        <v>9935</v>
      </c>
      <c r="C15" s="20" t="s">
        <v>1264</v>
      </c>
      <c r="D15" s="20" t="s">
        <v>1265</v>
      </c>
      <c r="E15" s="18" t="s">
        <v>127</v>
      </c>
      <c r="F15" s="20" t="s">
        <v>1266</v>
      </c>
      <c r="G15" s="20" t="s">
        <v>1267</v>
      </c>
      <c r="H15" s="20" t="s">
        <v>130</v>
      </c>
      <c r="I15" s="20" t="s">
        <v>131</v>
      </c>
      <c r="J15" s="18" t="s">
        <v>30</v>
      </c>
      <c r="K15" s="18" t="s">
        <v>30</v>
      </c>
      <c r="L15" s="20" t="s">
        <v>1202</v>
      </c>
      <c r="M15" s="20" t="s">
        <v>145</v>
      </c>
      <c r="N15" s="20" t="s">
        <v>134</v>
      </c>
      <c r="O15" s="175" t="s">
        <v>1268</v>
      </c>
      <c r="P15" s="20" t="s">
        <v>277</v>
      </c>
      <c r="Q15" s="20" t="s">
        <v>136</v>
      </c>
      <c r="R15" s="20" t="s">
        <v>137</v>
      </c>
      <c r="S15" s="18" t="s">
        <v>44</v>
      </c>
      <c r="T15" s="155">
        <v>1.22</v>
      </c>
      <c r="U15" s="20" t="s">
        <v>259</v>
      </c>
      <c r="V15" s="167">
        <v>4.6399999999999997E-2</v>
      </c>
      <c r="W15" s="162">
        <v>3.1E-2</v>
      </c>
      <c r="X15" s="18" t="s">
        <v>139</v>
      </c>
      <c r="Y15" s="18" t="s">
        <v>134</v>
      </c>
      <c r="Z15" s="20" t="s">
        <v>1204</v>
      </c>
      <c r="AA15" s="20" t="s">
        <v>1205</v>
      </c>
      <c r="AB15" s="176" t="s">
        <v>1206</v>
      </c>
      <c r="AC15" s="175" t="s">
        <v>1206</v>
      </c>
      <c r="AD15" s="155">
        <v>1009202.83</v>
      </c>
      <c r="AE15" s="168">
        <v>1</v>
      </c>
      <c r="AF15" s="169">
        <v>98.25</v>
      </c>
      <c r="AG15" s="155">
        <v>991.54200000000003</v>
      </c>
      <c r="AH15" s="20"/>
      <c r="AI15" s="20"/>
      <c r="AJ15" s="21" t="s">
        <v>36</v>
      </c>
      <c r="AK15" s="162">
        <v>0.12979621142147801</v>
      </c>
      <c r="AL15" s="162">
        <v>8.7038408931247103E-4</v>
      </c>
    </row>
    <row r="16" spans="1:38">
      <c r="A16" s="20">
        <v>158</v>
      </c>
      <c r="B16" s="20">
        <v>9935</v>
      </c>
      <c r="C16" s="20" t="s">
        <v>1269</v>
      </c>
      <c r="D16" s="20" t="s">
        <v>1270</v>
      </c>
      <c r="E16" s="18" t="s">
        <v>127</v>
      </c>
      <c r="F16" s="20" t="s">
        <v>1271</v>
      </c>
      <c r="G16" s="20" t="s">
        <v>1272</v>
      </c>
      <c r="H16" s="20" t="s">
        <v>130</v>
      </c>
      <c r="I16" s="20" t="s">
        <v>144</v>
      </c>
      <c r="J16" s="18" t="s">
        <v>30</v>
      </c>
      <c r="K16" s="18" t="s">
        <v>30</v>
      </c>
      <c r="L16" s="20" t="s">
        <v>1202</v>
      </c>
      <c r="M16" s="20" t="s">
        <v>163</v>
      </c>
      <c r="N16" s="20" t="s">
        <v>134</v>
      </c>
      <c r="O16" s="175" t="s">
        <v>1251</v>
      </c>
      <c r="P16" s="20" t="s">
        <v>223</v>
      </c>
      <c r="Q16" s="20" t="s">
        <v>147</v>
      </c>
      <c r="R16" s="20" t="s">
        <v>137</v>
      </c>
      <c r="S16" s="18" t="s">
        <v>44</v>
      </c>
      <c r="T16" s="155">
        <v>0.57999999999999996</v>
      </c>
      <c r="U16" s="20" t="s">
        <v>1273</v>
      </c>
      <c r="V16" s="167">
        <v>2.8299999999999999E-2</v>
      </c>
      <c r="W16" s="162">
        <v>5.6000000000000001E-2</v>
      </c>
      <c r="X16" s="18" t="s">
        <v>139</v>
      </c>
      <c r="Y16" s="18" t="s">
        <v>134</v>
      </c>
      <c r="Z16" s="20" t="s">
        <v>1204</v>
      </c>
      <c r="AA16" s="20" t="s">
        <v>1205</v>
      </c>
      <c r="AB16" s="176" t="s">
        <v>1206</v>
      </c>
      <c r="AC16" s="175" t="s">
        <v>1206</v>
      </c>
      <c r="AD16" s="155">
        <v>332563.46000000002</v>
      </c>
      <c r="AE16" s="168">
        <v>1</v>
      </c>
      <c r="AF16" s="169">
        <v>147.66999999999999</v>
      </c>
      <c r="AG16" s="155">
        <v>491.096</v>
      </c>
      <c r="AH16" s="20"/>
      <c r="AI16" s="20"/>
      <c r="AJ16" s="21" t="s">
        <v>36</v>
      </c>
      <c r="AK16" s="162">
        <v>6.4286206980952304E-2</v>
      </c>
      <c r="AL16" s="162">
        <v>4.3108878992449701E-4</v>
      </c>
    </row>
    <row r="17" spans="1:38">
      <c r="A17" s="20">
        <v>158</v>
      </c>
      <c r="B17" s="20">
        <v>9935</v>
      </c>
      <c r="C17" s="20" t="s">
        <v>1274</v>
      </c>
      <c r="D17" s="20" t="s">
        <v>1275</v>
      </c>
      <c r="E17" s="18" t="s">
        <v>127</v>
      </c>
      <c r="F17" s="20" t="s">
        <v>1276</v>
      </c>
      <c r="G17" s="20" t="s">
        <v>1277</v>
      </c>
      <c r="H17" s="20" t="s">
        <v>130</v>
      </c>
      <c r="I17" s="20" t="s">
        <v>131</v>
      </c>
      <c r="J17" s="18" t="s">
        <v>30</v>
      </c>
      <c r="K17" s="18" t="s">
        <v>30</v>
      </c>
      <c r="L17" s="20" t="s">
        <v>1202</v>
      </c>
      <c r="M17" s="20" t="s">
        <v>451</v>
      </c>
      <c r="N17" s="20" t="s">
        <v>134</v>
      </c>
      <c r="O17" s="175" t="s">
        <v>1278</v>
      </c>
      <c r="P17" s="20" t="s">
        <v>277</v>
      </c>
      <c r="Q17" s="20" t="s">
        <v>136</v>
      </c>
      <c r="R17" s="20" t="s">
        <v>137</v>
      </c>
      <c r="S17" s="18" t="s">
        <v>44</v>
      </c>
      <c r="T17" s="155">
        <v>0.33</v>
      </c>
      <c r="U17" s="20" t="s">
        <v>1212</v>
      </c>
      <c r="V17" s="167">
        <v>5.2200000000000003E-2</v>
      </c>
      <c r="W17" s="162">
        <v>6.5000000000000002E-2</v>
      </c>
      <c r="X17" s="18" t="s">
        <v>139</v>
      </c>
      <c r="Y17" s="18" t="s">
        <v>134</v>
      </c>
      <c r="Z17" s="20" t="s">
        <v>1204</v>
      </c>
      <c r="AA17" s="20" t="s">
        <v>1205</v>
      </c>
      <c r="AB17" s="176" t="s">
        <v>1206</v>
      </c>
      <c r="AC17" s="175" t="s">
        <v>1206</v>
      </c>
      <c r="AD17" s="155">
        <v>96875.64</v>
      </c>
      <c r="AE17" s="168">
        <v>1</v>
      </c>
      <c r="AF17" s="169">
        <v>100.62</v>
      </c>
      <c r="AG17" s="155">
        <v>97.475999999999999</v>
      </c>
      <c r="AH17" s="20"/>
      <c r="AI17" s="20"/>
      <c r="AJ17" s="21" t="s">
        <v>36</v>
      </c>
      <c r="AK17" s="162">
        <v>1.27599771030187E-2</v>
      </c>
      <c r="AL17" s="162">
        <v>8.5565525594540802E-5</v>
      </c>
    </row>
    <row r="18" spans="1:38">
      <c r="A18" s="20">
        <v>158</v>
      </c>
      <c r="B18" s="20">
        <v>9935</v>
      </c>
      <c r="C18" s="20" t="s">
        <v>1279</v>
      </c>
      <c r="D18" s="20" t="s">
        <v>1280</v>
      </c>
      <c r="E18" s="18" t="s">
        <v>43</v>
      </c>
      <c r="F18" s="20" t="s">
        <v>1279</v>
      </c>
      <c r="G18" s="20" t="s">
        <v>1280</v>
      </c>
      <c r="H18" s="20" t="s">
        <v>43</v>
      </c>
      <c r="I18" s="20" t="s">
        <v>144</v>
      </c>
      <c r="J18" s="18" t="s">
        <v>30</v>
      </c>
      <c r="K18" s="18" t="s">
        <v>30</v>
      </c>
      <c r="L18" s="20" t="s">
        <v>31</v>
      </c>
      <c r="M18" s="20" t="s">
        <v>451</v>
      </c>
      <c r="N18" s="20" t="s">
        <v>134</v>
      </c>
      <c r="O18" s="175" t="s">
        <v>1251</v>
      </c>
      <c r="P18" s="20" t="s">
        <v>1281</v>
      </c>
      <c r="Q18" s="20" t="s">
        <v>147</v>
      </c>
      <c r="R18" s="20" t="s">
        <v>137</v>
      </c>
      <c r="S18" s="18" t="s">
        <v>44</v>
      </c>
      <c r="T18" s="155">
        <v>0.01</v>
      </c>
      <c r="U18" s="20" t="s">
        <v>1282</v>
      </c>
      <c r="V18" s="167">
        <v>4.9500000000000002E-2</v>
      </c>
      <c r="W18" s="162">
        <v>4.9500000000000002E-2</v>
      </c>
      <c r="X18" s="18" t="s">
        <v>1283</v>
      </c>
      <c r="Y18" s="18" t="s">
        <v>1139</v>
      </c>
      <c r="Z18" s="20" t="s">
        <v>31</v>
      </c>
      <c r="AA18" s="20" t="s">
        <v>1205</v>
      </c>
      <c r="AB18" s="176" t="s">
        <v>1206</v>
      </c>
      <c r="AC18" s="175" t="s">
        <v>1206</v>
      </c>
      <c r="AD18" s="155">
        <v>118452</v>
      </c>
      <c r="AE18" s="168">
        <v>1</v>
      </c>
      <c r="AF18" s="169">
        <v>0</v>
      </c>
      <c r="AG18" s="155">
        <v>0</v>
      </c>
      <c r="AH18" s="20"/>
      <c r="AI18" s="20"/>
      <c r="AJ18" s="21" t="s">
        <v>36</v>
      </c>
      <c r="AK18" s="162">
        <v>1.5505772059278899E-8</v>
      </c>
      <c r="AL18" s="162">
        <v>1.03978206644859E-10</v>
      </c>
    </row>
    <row r="19" spans="1:38">
      <c r="A19" s="20">
        <v>158</v>
      </c>
      <c r="B19" s="20">
        <v>9935</v>
      </c>
      <c r="C19" s="20" t="s">
        <v>1207</v>
      </c>
      <c r="D19" s="20" t="s">
        <v>1208</v>
      </c>
      <c r="E19" s="18" t="s">
        <v>127</v>
      </c>
      <c r="F19" s="20" t="s">
        <v>1284</v>
      </c>
      <c r="G19" s="20" t="s">
        <v>1285</v>
      </c>
      <c r="H19" s="20" t="s">
        <v>130</v>
      </c>
      <c r="I19" s="20" t="s">
        <v>144</v>
      </c>
      <c r="J19" s="18" t="s">
        <v>30</v>
      </c>
      <c r="K19" s="18" t="s">
        <v>30</v>
      </c>
      <c r="L19" s="20" t="s">
        <v>1202</v>
      </c>
      <c r="M19" s="20" t="s">
        <v>156</v>
      </c>
      <c r="N19" s="20" t="s">
        <v>134</v>
      </c>
      <c r="O19" s="175" t="s">
        <v>1211</v>
      </c>
      <c r="P19" s="20" t="s">
        <v>223</v>
      </c>
      <c r="Q19" s="20" t="s">
        <v>147</v>
      </c>
      <c r="R19" s="20" t="s">
        <v>137</v>
      </c>
      <c r="S19" s="18" t="s">
        <v>44</v>
      </c>
      <c r="T19" s="155">
        <v>4.6500000000000004</v>
      </c>
      <c r="U19" s="20" t="s">
        <v>1286</v>
      </c>
      <c r="V19" s="167">
        <v>2.4500000000000001E-2</v>
      </c>
      <c r="W19" s="162">
        <v>2.3217999999999999E-2</v>
      </c>
      <c r="X19" s="18" t="s">
        <v>139</v>
      </c>
      <c r="Y19" s="18" t="s">
        <v>134</v>
      </c>
      <c r="Z19" s="20" t="s">
        <v>1204</v>
      </c>
      <c r="AA19" s="20" t="s">
        <v>1205</v>
      </c>
      <c r="AB19" s="176" t="s">
        <v>1206</v>
      </c>
      <c r="AC19" s="175" t="s">
        <v>1206</v>
      </c>
      <c r="AD19" s="155">
        <v>866443.97</v>
      </c>
      <c r="AE19" s="168">
        <v>1</v>
      </c>
      <c r="AF19" s="169">
        <v>118.75</v>
      </c>
      <c r="AG19" s="155">
        <v>1028.902</v>
      </c>
      <c r="AH19" s="20"/>
      <c r="AI19" s="20"/>
      <c r="AJ19" s="21" t="s">
        <v>36</v>
      </c>
      <c r="AK19" s="162">
        <v>0.13468682004006799</v>
      </c>
      <c r="AL19" s="162">
        <v>9.0317940654135499E-4</v>
      </c>
    </row>
    <row r="20" spans="1:38">
      <c r="A20" s="3">
        <v>158</v>
      </c>
      <c r="B20" s="3">
        <v>9935</v>
      </c>
      <c r="C20" s="3" t="s">
        <v>1207</v>
      </c>
      <c r="D20" s="3" t="s">
        <v>1208</v>
      </c>
      <c r="E20" s="18" t="s">
        <v>127</v>
      </c>
      <c r="F20" s="3" t="s">
        <v>1209</v>
      </c>
      <c r="G20" s="3" t="s">
        <v>1210</v>
      </c>
      <c r="H20" s="20" t="s">
        <v>130</v>
      </c>
      <c r="I20" s="20" t="s">
        <v>131</v>
      </c>
      <c r="J20" s="18" t="s">
        <v>30</v>
      </c>
      <c r="K20" s="18" t="s">
        <v>30</v>
      </c>
      <c r="L20" s="20" t="s">
        <v>1202</v>
      </c>
      <c r="M20" s="20" t="s">
        <v>156</v>
      </c>
      <c r="N20" s="20" t="s">
        <v>134</v>
      </c>
      <c r="O20" s="176" t="s">
        <v>1211</v>
      </c>
      <c r="P20" s="3" t="s">
        <v>223</v>
      </c>
      <c r="Q20" s="20" t="s">
        <v>147</v>
      </c>
      <c r="R20" s="20" t="s">
        <v>137</v>
      </c>
      <c r="S20" s="3" t="s">
        <v>44</v>
      </c>
      <c r="T20" s="153">
        <v>0.45</v>
      </c>
      <c r="U20" s="3" t="s">
        <v>1212</v>
      </c>
      <c r="V20" s="162">
        <v>4.6899999999999997E-2</v>
      </c>
      <c r="W20" s="162">
        <v>2.5000000000000001E-2</v>
      </c>
      <c r="X20" s="18" t="s">
        <v>139</v>
      </c>
      <c r="Y20" s="18" t="s">
        <v>134</v>
      </c>
      <c r="Z20" s="3" t="s">
        <v>1204</v>
      </c>
      <c r="AA20" s="20" t="s">
        <v>1205</v>
      </c>
      <c r="AB20" s="176" t="s">
        <v>1206</v>
      </c>
      <c r="AC20" s="176" t="s">
        <v>1206</v>
      </c>
      <c r="AD20" s="153">
        <v>569042.28</v>
      </c>
      <c r="AE20" s="160">
        <v>1</v>
      </c>
      <c r="AF20" s="170">
        <v>99.16</v>
      </c>
      <c r="AG20" s="153">
        <v>564.26199999999994</v>
      </c>
      <c r="AJ20" s="21" t="s">
        <v>36</v>
      </c>
      <c r="AK20" s="162">
        <v>7.3863868830681495E-2</v>
      </c>
      <c r="AL20" s="162">
        <v>4.9531442791133804E-4</v>
      </c>
    </row>
    <row r="21" spans="1:38">
      <c r="A21" s="3">
        <v>158</v>
      </c>
      <c r="B21" s="3">
        <v>9935</v>
      </c>
      <c r="C21" s="3" t="s">
        <v>1207</v>
      </c>
      <c r="D21" s="3" t="s">
        <v>1208</v>
      </c>
      <c r="E21" s="5" t="s">
        <v>127</v>
      </c>
      <c r="F21" s="3" t="s">
        <v>1287</v>
      </c>
      <c r="G21" s="3" t="s">
        <v>1288</v>
      </c>
      <c r="H21" s="3" t="s">
        <v>130</v>
      </c>
      <c r="I21" s="3" t="s">
        <v>131</v>
      </c>
      <c r="J21" s="3" t="s">
        <v>30</v>
      </c>
      <c r="K21" s="3" t="s">
        <v>30</v>
      </c>
      <c r="L21" s="39" t="s">
        <v>1202</v>
      </c>
      <c r="M21" s="3" t="s">
        <v>156</v>
      </c>
      <c r="N21" s="3" t="s">
        <v>134</v>
      </c>
      <c r="O21" s="176" t="s">
        <v>1211</v>
      </c>
      <c r="P21" s="3" t="s">
        <v>223</v>
      </c>
      <c r="Q21" s="3" t="s">
        <v>147</v>
      </c>
      <c r="R21" s="3" t="s">
        <v>137</v>
      </c>
      <c r="S21" s="3" t="s">
        <v>44</v>
      </c>
      <c r="T21" s="153">
        <v>4.41</v>
      </c>
      <c r="U21" s="3" t="s">
        <v>1286</v>
      </c>
      <c r="V21" s="162">
        <v>4.65E-2</v>
      </c>
      <c r="W21" s="162">
        <v>3.7400000000000003E-2</v>
      </c>
      <c r="X21" s="42" t="s">
        <v>139</v>
      </c>
      <c r="Y21" s="5" t="s">
        <v>134</v>
      </c>
      <c r="Z21" s="3" t="s">
        <v>1204</v>
      </c>
      <c r="AA21" s="3" t="s">
        <v>1205</v>
      </c>
      <c r="AB21" s="176" t="s">
        <v>1206</v>
      </c>
      <c r="AC21" s="176" t="s">
        <v>1206</v>
      </c>
      <c r="AD21" s="153">
        <v>1833233.35</v>
      </c>
      <c r="AE21" s="160">
        <v>1</v>
      </c>
      <c r="AF21" s="170">
        <v>96.46</v>
      </c>
      <c r="AG21" s="153">
        <v>1768.337</v>
      </c>
      <c r="AJ21" s="3" t="s">
        <v>36</v>
      </c>
      <c r="AK21" s="162">
        <v>0.231481348826578</v>
      </c>
      <c r="AL21" s="162">
        <v>1.5522616629925999E-3</v>
      </c>
    </row>
    <row r="22" spans="1:38">
      <c r="A22" s="3">
        <v>158</v>
      </c>
      <c r="B22" s="3">
        <v>9935</v>
      </c>
      <c r="C22" s="3" t="s">
        <v>1289</v>
      </c>
      <c r="D22" s="3" t="s">
        <v>1290</v>
      </c>
      <c r="E22" s="5" t="s">
        <v>127</v>
      </c>
      <c r="F22" s="3" t="s">
        <v>1291</v>
      </c>
      <c r="G22" s="3" t="s">
        <v>1292</v>
      </c>
      <c r="H22" s="3" t="s">
        <v>130</v>
      </c>
      <c r="I22" s="3" t="s">
        <v>131</v>
      </c>
      <c r="J22" s="3" t="s">
        <v>30</v>
      </c>
      <c r="K22" s="3" t="s">
        <v>30</v>
      </c>
      <c r="L22" s="3" t="s">
        <v>31</v>
      </c>
      <c r="M22" s="3" t="s">
        <v>831</v>
      </c>
      <c r="N22" s="3" t="s">
        <v>134</v>
      </c>
      <c r="O22" s="176" t="s">
        <v>1251</v>
      </c>
      <c r="P22" s="3" t="s">
        <v>102</v>
      </c>
      <c r="Q22" s="3" t="s">
        <v>102</v>
      </c>
      <c r="R22" s="3" t="s">
        <v>102</v>
      </c>
      <c r="S22" s="3" t="s">
        <v>44</v>
      </c>
      <c r="T22" s="153">
        <v>0</v>
      </c>
      <c r="U22" s="3" t="s">
        <v>1293</v>
      </c>
      <c r="V22" s="162">
        <v>0</v>
      </c>
      <c r="W22" s="162">
        <v>0</v>
      </c>
      <c r="X22" s="5" t="s">
        <v>1283</v>
      </c>
      <c r="Y22" s="5" t="s">
        <v>1139</v>
      </c>
      <c r="Z22" s="3" t="s">
        <v>31</v>
      </c>
      <c r="AA22" s="3" t="s">
        <v>1205</v>
      </c>
      <c r="AB22" s="176" t="s">
        <v>1294</v>
      </c>
      <c r="AC22" s="176" t="s">
        <v>1295</v>
      </c>
      <c r="AD22" s="153">
        <v>1071.4100000000001</v>
      </c>
      <c r="AE22" s="160">
        <v>1</v>
      </c>
      <c r="AF22" s="170">
        <v>0</v>
      </c>
      <c r="AG22" s="153">
        <v>0</v>
      </c>
      <c r="AJ22" s="3" t="s">
        <v>36</v>
      </c>
      <c r="AK22" s="162">
        <v>1.4025123461006999E-12</v>
      </c>
      <c r="AL22" s="162">
        <v>9.4049311435322006E-15</v>
      </c>
    </row>
    <row r="23" spans="1:38">
      <c r="A23" s="3">
        <v>158</v>
      </c>
      <c r="B23" s="3">
        <v>9935</v>
      </c>
      <c r="C23" s="3" t="s">
        <v>1289</v>
      </c>
      <c r="D23" s="3" t="s">
        <v>1290</v>
      </c>
      <c r="E23" s="5" t="s">
        <v>127</v>
      </c>
      <c r="F23" s="3" t="s">
        <v>1296</v>
      </c>
      <c r="G23" s="3" t="s">
        <v>1297</v>
      </c>
      <c r="H23" s="3" t="s">
        <v>130</v>
      </c>
      <c r="I23" s="3" t="s">
        <v>144</v>
      </c>
      <c r="J23" s="3" t="s">
        <v>30</v>
      </c>
      <c r="K23" s="3" t="s">
        <v>30</v>
      </c>
      <c r="L23" s="3" t="s">
        <v>31</v>
      </c>
      <c r="M23" s="3" t="s">
        <v>831</v>
      </c>
      <c r="N23" s="3" t="s">
        <v>134</v>
      </c>
      <c r="O23" s="176" t="s">
        <v>1251</v>
      </c>
      <c r="P23" s="3" t="s">
        <v>102</v>
      </c>
      <c r="Q23" s="3" t="s">
        <v>102</v>
      </c>
      <c r="R23" s="3" t="s">
        <v>102</v>
      </c>
      <c r="S23" s="3" t="s">
        <v>44</v>
      </c>
      <c r="T23" s="153">
        <v>0</v>
      </c>
      <c r="U23" s="3" t="s">
        <v>1293</v>
      </c>
      <c r="V23" s="162">
        <v>0</v>
      </c>
      <c r="W23" s="162">
        <v>0</v>
      </c>
      <c r="X23" s="5" t="s">
        <v>1283</v>
      </c>
      <c r="Y23" s="5" t="s">
        <v>1139</v>
      </c>
      <c r="Z23" s="3" t="s">
        <v>31</v>
      </c>
      <c r="AA23" s="3" t="s">
        <v>1205</v>
      </c>
      <c r="AB23" s="176" t="s">
        <v>1294</v>
      </c>
      <c r="AC23" s="176" t="s">
        <v>1295</v>
      </c>
      <c r="AD23" s="153">
        <v>676.32</v>
      </c>
      <c r="AE23" s="160">
        <v>1</v>
      </c>
      <c r="AF23" s="170">
        <v>0</v>
      </c>
      <c r="AG23" s="153">
        <v>0</v>
      </c>
      <c r="AJ23" s="3" t="s">
        <v>36</v>
      </c>
      <c r="AK23" s="162">
        <v>8.8532601890483196E-13</v>
      </c>
      <c r="AL23" s="162">
        <v>5.9367964000651004E-15</v>
      </c>
    </row>
    <row r="24" spans="1:38">
      <c r="A24" s="3">
        <v>158</v>
      </c>
      <c r="B24" s="3">
        <v>9936</v>
      </c>
      <c r="C24" s="3" t="s">
        <v>876</v>
      </c>
      <c r="D24" s="3" t="s">
        <v>877</v>
      </c>
      <c r="E24" s="5" t="s">
        <v>447</v>
      </c>
      <c r="F24" s="3" t="s">
        <v>1213</v>
      </c>
      <c r="G24" s="3" t="s">
        <v>1214</v>
      </c>
      <c r="H24" s="3" t="s">
        <v>130</v>
      </c>
      <c r="I24" s="3" t="s">
        <v>131</v>
      </c>
      <c r="J24" s="3" t="s">
        <v>30</v>
      </c>
      <c r="K24" s="3" t="s">
        <v>79</v>
      </c>
      <c r="L24" s="3" t="s">
        <v>1202</v>
      </c>
      <c r="M24" s="3" t="s">
        <v>199</v>
      </c>
      <c r="N24" s="3" t="s">
        <v>134</v>
      </c>
      <c r="O24" s="176" t="s">
        <v>1215</v>
      </c>
      <c r="P24" s="3" t="s">
        <v>170</v>
      </c>
      <c r="Q24" s="3" t="s">
        <v>147</v>
      </c>
      <c r="R24" s="3" t="s">
        <v>137</v>
      </c>
      <c r="S24" s="3" t="s">
        <v>44</v>
      </c>
      <c r="T24" s="153">
        <v>2.95</v>
      </c>
      <c r="U24" s="3" t="s">
        <v>1216</v>
      </c>
      <c r="V24" s="162">
        <v>5.1799999999999999E-2</v>
      </c>
      <c r="W24" s="162">
        <v>3.3500000000000002E-2</v>
      </c>
      <c r="X24" s="5" t="s">
        <v>139</v>
      </c>
      <c r="Y24" s="5" t="s">
        <v>134</v>
      </c>
      <c r="Z24" s="3" t="s">
        <v>1204</v>
      </c>
      <c r="AA24" s="3" t="s">
        <v>1205</v>
      </c>
      <c r="AB24" s="176" t="s">
        <v>1206</v>
      </c>
      <c r="AC24" s="176" t="s">
        <v>1206</v>
      </c>
      <c r="AD24" s="153">
        <v>13149.6</v>
      </c>
      <c r="AE24" s="160">
        <v>1</v>
      </c>
      <c r="AF24" s="170">
        <v>95.91</v>
      </c>
      <c r="AG24" s="153">
        <v>12.612</v>
      </c>
      <c r="AJ24" s="3" t="s">
        <v>36</v>
      </c>
      <c r="AK24" s="162">
        <v>0.131179791868061</v>
      </c>
      <c r="AL24" s="162">
        <v>5.8220343978170801E-4</v>
      </c>
    </row>
    <row r="25" spans="1:38">
      <c r="A25" s="3">
        <v>158</v>
      </c>
      <c r="B25" s="3">
        <v>9936</v>
      </c>
      <c r="C25" s="3" t="s">
        <v>1198</v>
      </c>
      <c r="D25" s="3" t="s">
        <v>1199</v>
      </c>
      <c r="E25" s="5" t="s">
        <v>587</v>
      </c>
      <c r="F25" s="3" t="s">
        <v>1200</v>
      </c>
      <c r="G25" s="3" t="s">
        <v>1201</v>
      </c>
      <c r="H25" s="3" t="s">
        <v>130</v>
      </c>
      <c r="I25" s="3" t="s">
        <v>131</v>
      </c>
      <c r="J25" s="3" t="s">
        <v>30</v>
      </c>
      <c r="K25" s="3" t="s">
        <v>30</v>
      </c>
      <c r="L25" s="3" t="s">
        <v>1202</v>
      </c>
      <c r="M25" s="3" t="s">
        <v>182</v>
      </c>
      <c r="N25" s="3" t="s">
        <v>134</v>
      </c>
      <c r="O25" s="176" t="s">
        <v>1203</v>
      </c>
      <c r="P25" s="3" t="s">
        <v>164</v>
      </c>
      <c r="Q25" s="3" t="s">
        <v>147</v>
      </c>
      <c r="R25" s="3" t="s">
        <v>137</v>
      </c>
      <c r="S25" s="3" t="s">
        <v>44</v>
      </c>
      <c r="T25" s="153">
        <v>1.66</v>
      </c>
      <c r="U25" s="3" t="s">
        <v>590</v>
      </c>
      <c r="V25" s="162">
        <v>5.1299999999999998E-2</v>
      </c>
      <c r="W25" s="162">
        <v>2.86E-2</v>
      </c>
      <c r="X25" s="5" t="s">
        <v>139</v>
      </c>
      <c r="Y25" s="5" t="s">
        <v>134</v>
      </c>
      <c r="Z25" s="3" t="s">
        <v>1204</v>
      </c>
      <c r="AA25" s="3" t="s">
        <v>1205</v>
      </c>
      <c r="AB25" s="176" t="s">
        <v>1206</v>
      </c>
      <c r="AC25" s="176" t="s">
        <v>1206</v>
      </c>
      <c r="AD25" s="153">
        <v>6857.14</v>
      </c>
      <c r="AE25" s="160">
        <v>1</v>
      </c>
      <c r="AF25" s="170">
        <v>98.48</v>
      </c>
      <c r="AG25" s="153">
        <v>6.7530000000000001</v>
      </c>
      <c r="AJ25" s="3" t="s">
        <v>36</v>
      </c>
      <c r="AK25" s="162">
        <v>7.0239524149220106E-2</v>
      </c>
      <c r="AL25" s="162">
        <v>3.1173774547101399E-4</v>
      </c>
    </row>
    <row r="26" spans="1:38">
      <c r="A26" s="3">
        <v>158</v>
      </c>
      <c r="B26" s="3">
        <v>9936</v>
      </c>
      <c r="C26" s="3" t="s">
        <v>1253</v>
      </c>
      <c r="D26" s="3" t="s">
        <v>1254</v>
      </c>
      <c r="E26" s="5" t="s">
        <v>127</v>
      </c>
      <c r="F26" s="3" t="s">
        <v>1255</v>
      </c>
      <c r="G26" s="3" t="s">
        <v>1256</v>
      </c>
      <c r="H26" s="3" t="s">
        <v>130</v>
      </c>
      <c r="I26" s="3" t="s">
        <v>131</v>
      </c>
      <c r="J26" s="3" t="s">
        <v>30</v>
      </c>
      <c r="K26" s="3" t="s">
        <v>30</v>
      </c>
      <c r="L26" s="5" t="s">
        <v>1202</v>
      </c>
      <c r="M26" s="3" t="s">
        <v>182</v>
      </c>
      <c r="N26" s="3" t="s">
        <v>134</v>
      </c>
      <c r="O26" s="176" t="s">
        <v>1257</v>
      </c>
      <c r="P26" s="3" t="s">
        <v>205</v>
      </c>
      <c r="Q26" s="3" t="s">
        <v>452</v>
      </c>
      <c r="R26" s="3" t="s">
        <v>137</v>
      </c>
      <c r="S26" s="3" t="s">
        <v>44</v>
      </c>
      <c r="T26" s="153">
        <v>1.46</v>
      </c>
      <c r="U26" s="3" t="s">
        <v>259</v>
      </c>
      <c r="V26" s="162">
        <v>5.2999999999999999E-2</v>
      </c>
      <c r="W26" s="162">
        <v>4.4699999999999997E-2</v>
      </c>
      <c r="X26" s="5" t="s">
        <v>139</v>
      </c>
      <c r="Y26" s="5" t="s">
        <v>134</v>
      </c>
      <c r="Z26" s="3" t="s">
        <v>1204</v>
      </c>
      <c r="AA26" s="3" t="s">
        <v>1205</v>
      </c>
      <c r="AB26" s="176" t="s">
        <v>1206</v>
      </c>
      <c r="AC26" s="176" t="s">
        <v>1206</v>
      </c>
      <c r="AD26" s="153">
        <v>11216.39</v>
      </c>
      <c r="AE26" s="160">
        <v>1</v>
      </c>
      <c r="AF26" s="170">
        <v>100.02</v>
      </c>
      <c r="AG26" s="153">
        <v>11.218999999999999</v>
      </c>
      <c r="AJ26" s="3" t="s">
        <v>36</v>
      </c>
      <c r="AK26" s="162">
        <v>0.116689144573955</v>
      </c>
      <c r="AL26" s="162">
        <v>5.1789090673715402E-4</v>
      </c>
    </row>
    <row r="27" spans="1:38">
      <c r="A27" s="3">
        <v>158</v>
      </c>
      <c r="B27" s="3">
        <v>9936</v>
      </c>
      <c r="C27" s="3" t="s">
        <v>1258</v>
      </c>
      <c r="D27" s="3" t="s">
        <v>1259</v>
      </c>
      <c r="E27" s="5" t="s">
        <v>127</v>
      </c>
      <c r="F27" s="3" t="s">
        <v>1260</v>
      </c>
      <c r="G27" s="3" t="s">
        <v>1261</v>
      </c>
      <c r="H27" s="3" t="s">
        <v>130</v>
      </c>
      <c r="I27" s="3" t="s">
        <v>131</v>
      </c>
      <c r="J27" s="3" t="s">
        <v>30</v>
      </c>
      <c r="K27" s="3" t="s">
        <v>30</v>
      </c>
      <c r="L27" s="5" t="s">
        <v>1202</v>
      </c>
      <c r="M27" s="3" t="s">
        <v>182</v>
      </c>
      <c r="N27" s="3" t="s">
        <v>134</v>
      </c>
      <c r="O27" s="176" t="s">
        <v>1262</v>
      </c>
      <c r="P27" s="3" t="s">
        <v>359</v>
      </c>
      <c r="Q27" s="3" t="s">
        <v>136</v>
      </c>
      <c r="R27" s="3" t="s">
        <v>137</v>
      </c>
      <c r="S27" s="3" t="s">
        <v>44</v>
      </c>
      <c r="T27" s="153">
        <v>1.33</v>
      </c>
      <c r="U27" s="3" t="s">
        <v>1263</v>
      </c>
      <c r="V27" s="162">
        <v>4.7699999999999999E-2</v>
      </c>
      <c r="W27" s="162">
        <v>2.1000000000000001E-2</v>
      </c>
      <c r="X27" s="5" t="s">
        <v>139</v>
      </c>
      <c r="Y27" s="5" t="s">
        <v>134</v>
      </c>
      <c r="Z27" s="3" t="s">
        <v>1204</v>
      </c>
      <c r="AA27" s="3" t="s">
        <v>1205</v>
      </c>
      <c r="AB27" s="176" t="s">
        <v>1206</v>
      </c>
      <c r="AC27" s="176" t="s">
        <v>1206</v>
      </c>
      <c r="AD27" s="153">
        <v>3428.57</v>
      </c>
      <c r="AE27" s="160">
        <v>1</v>
      </c>
      <c r="AF27" s="170">
        <v>97.85</v>
      </c>
      <c r="AG27" s="153">
        <v>3.355</v>
      </c>
      <c r="AJ27" s="3" t="s">
        <v>36</v>
      </c>
      <c r="AK27" s="162">
        <v>3.4895092597487798E-2</v>
      </c>
      <c r="AL27" s="162">
        <v>1.54871742457041E-4</v>
      </c>
    </row>
    <row r="28" spans="1:38">
      <c r="A28" s="3">
        <v>158</v>
      </c>
      <c r="B28" s="3">
        <v>9936</v>
      </c>
      <c r="C28" s="3" t="s">
        <v>1274</v>
      </c>
      <c r="D28" s="3" t="s">
        <v>1275</v>
      </c>
      <c r="E28" s="5" t="s">
        <v>127</v>
      </c>
      <c r="F28" s="3" t="s">
        <v>1276</v>
      </c>
      <c r="G28" s="3" t="s">
        <v>1277</v>
      </c>
      <c r="H28" s="3" t="s">
        <v>130</v>
      </c>
      <c r="I28" s="3" t="s">
        <v>131</v>
      </c>
      <c r="J28" s="3" t="s">
        <v>30</v>
      </c>
      <c r="K28" s="3" t="s">
        <v>30</v>
      </c>
      <c r="L28" s="5" t="s">
        <v>1202</v>
      </c>
      <c r="M28" s="3" t="s">
        <v>451</v>
      </c>
      <c r="N28" s="3" t="s">
        <v>134</v>
      </c>
      <c r="O28" s="176" t="s">
        <v>1278</v>
      </c>
      <c r="P28" s="3" t="s">
        <v>277</v>
      </c>
      <c r="Q28" s="3" t="s">
        <v>136</v>
      </c>
      <c r="R28" s="3" t="s">
        <v>137</v>
      </c>
      <c r="S28" s="3" t="s">
        <v>44</v>
      </c>
      <c r="T28" s="153">
        <v>0.33</v>
      </c>
      <c r="U28" s="3" t="s">
        <v>1212</v>
      </c>
      <c r="V28" s="162">
        <v>5.2200000000000003E-2</v>
      </c>
      <c r="W28" s="162">
        <v>6.5000000000000002E-2</v>
      </c>
      <c r="X28" s="5" t="s">
        <v>139</v>
      </c>
      <c r="Y28" s="5" t="s">
        <v>134</v>
      </c>
      <c r="Z28" s="3" t="s">
        <v>1204</v>
      </c>
      <c r="AA28" s="3" t="s">
        <v>1205</v>
      </c>
      <c r="AB28" s="176" t="s">
        <v>1206</v>
      </c>
      <c r="AC28" s="176" t="s">
        <v>1206</v>
      </c>
      <c r="AD28" s="153">
        <v>2929.71</v>
      </c>
      <c r="AE28" s="160">
        <v>1</v>
      </c>
      <c r="AF28" s="170">
        <v>100.62</v>
      </c>
      <c r="AG28" s="153">
        <v>2.948</v>
      </c>
      <c r="AJ28" s="3" t="s">
        <v>36</v>
      </c>
      <c r="AK28" s="162">
        <v>3.0661927386250499E-2</v>
      </c>
      <c r="AL28" s="162">
        <v>1.3608406706855201E-4</v>
      </c>
    </row>
    <row r="29" spans="1:38">
      <c r="A29" s="3">
        <v>158</v>
      </c>
      <c r="B29" s="3">
        <v>9936</v>
      </c>
      <c r="C29" s="3" t="s">
        <v>1207</v>
      </c>
      <c r="D29" s="3" t="s">
        <v>1208</v>
      </c>
      <c r="E29" s="5" t="s">
        <v>127</v>
      </c>
      <c r="F29" s="3" t="s">
        <v>1284</v>
      </c>
      <c r="G29" s="3" t="s">
        <v>1285</v>
      </c>
      <c r="H29" s="3" t="s">
        <v>130</v>
      </c>
      <c r="I29" s="3" t="s">
        <v>144</v>
      </c>
      <c r="J29" s="3" t="s">
        <v>30</v>
      </c>
      <c r="K29" s="3" t="s">
        <v>30</v>
      </c>
      <c r="L29" s="5" t="s">
        <v>1202</v>
      </c>
      <c r="M29" s="3" t="s">
        <v>156</v>
      </c>
      <c r="N29" s="3" t="s">
        <v>134</v>
      </c>
      <c r="O29" s="176" t="s">
        <v>1211</v>
      </c>
      <c r="P29" s="3" t="s">
        <v>223</v>
      </c>
      <c r="Q29" s="3" t="s">
        <v>147</v>
      </c>
      <c r="R29" s="3" t="s">
        <v>137</v>
      </c>
      <c r="S29" s="3" t="s">
        <v>44</v>
      </c>
      <c r="T29" s="153">
        <v>4.6500000000000004</v>
      </c>
      <c r="U29" s="3" t="s">
        <v>1286</v>
      </c>
      <c r="V29" s="162">
        <v>2.4500000000000001E-2</v>
      </c>
      <c r="W29" s="162">
        <v>2.3217999999999999E-2</v>
      </c>
      <c r="X29" s="5" t="s">
        <v>139</v>
      </c>
      <c r="Y29" s="5" t="s">
        <v>134</v>
      </c>
      <c r="Z29" s="3" t="s">
        <v>1204</v>
      </c>
      <c r="AA29" s="3" t="s">
        <v>1205</v>
      </c>
      <c r="AB29" s="176" t="s">
        <v>1206</v>
      </c>
      <c r="AC29" s="176" t="s">
        <v>1206</v>
      </c>
      <c r="AD29" s="153">
        <v>15437.75</v>
      </c>
      <c r="AE29" s="160">
        <v>1</v>
      </c>
      <c r="AF29" s="170">
        <v>118.75</v>
      </c>
      <c r="AG29" s="153">
        <v>18.332000000000001</v>
      </c>
      <c r="AJ29" s="3" t="s">
        <v>36</v>
      </c>
      <c r="AK29" s="162">
        <v>0.19068130974120401</v>
      </c>
      <c r="AL29" s="162">
        <v>8.46283660406078E-4</v>
      </c>
    </row>
    <row r="30" spans="1:38">
      <c r="A30" s="3">
        <v>158</v>
      </c>
      <c r="B30" s="3">
        <v>9936</v>
      </c>
      <c r="C30" s="3" t="s">
        <v>1207</v>
      </c>
      <c r="D30" s="3" t="s">
        <v>1208</v>
      </c>
      <c r="E30" s="5" t="s">
        <v>127</v>
      </c>
      <c r="F30" s="3" t="s">
        <v>1209</v>
      </c>
      <c r="G30" s="3" t="s">
        <v>1210</v>
      </c>
      <c r="H30" s="3" t="s">
        <v>130</v>
      </c>
      <c r="I30" s="3" t="s">
        <v>131</v>
      </c>
      <c r="J30" s="3" t="s">
        <v>30</v>
      </c>
      <c r="K30" s="3" t="s">
        <v>30</v>
      </c>
      <c r="L30" s="5" t="s">
        <v>1202</v>
      </c>
      <c r="M30" s="3" t="s">
        <v>156</v>
      </c>
      <c r="N30" s="3" t="s">
        <v>134</v>
      </c>
      <c r="O30" s="176" t="s">
        <v>1211</v>
      </c>
      <c r="P30" s="3" t="s">
        <v>223</v>
      </c>
      <c r="Q30" s="3" t="s">
        <v>147</v>
      </c>
      <c r="R30" s="3" t="s">
        <v>137</v>
      </c>
      <c r="S30" s="3" t="s">
        <v>44</v>
      </c>
      <c r="T30" s="153">
        <v>0.45</v>
      </c>
      <c r="U30" s="3" t="s">
        <v>1212</v>
      </c>
      <c r="V30" s="162">
        <v>4.6899999999999997E-2</v>
      </c>
      <c r="W30" s="162">
        <v>2.5000000000000001E-2</v>
      </c>
      <c r="X30" s="5" t="s">
        <v>139</v>
      </c>
      <c r="Y30" s="5" t="s">
        <v>134</v>
      </c>
      <c r="Z30" s="3" t="s">
        <v>1204</v>
      </c>
      <c r="AA30" s="3" t="s">
        <v>1205</v>
      </c>
      <c r="AB30" s="176" t="s">
        <v>1206</v>
      </c>
      <c r="AC30" s="176" t="s">
        <v>1206</v>
      </c>
      <c r="AD30" s="153">
        <v>9983.2000000000007</v>
      </c>
      <c r="AE30" s="160">
        <v>1</v>
      </c>
      <c r="AF30" s="170">
        <v>99.16</v>
      </c>
      <c r="AG30" s="153">
        <v>9.8989999999999991</v>
      </c>
      <c r="AJ30" s="3" t="s">
        <v>36</v>
      </c>
      <c r="AK30" s="162">
        <v>0.102966699999352</v>
      </c>
      <c r="AL30" s="162">
        <v>4.5698781854211501E-4</v>
      </c>
    </row>
    <row r="31" spans="1:38">
      <c r="A31" s="3">
        <v>158</v>
      </c>
      <c r="B31" s="3">
        <v>9936</v>
      </c>
      <c r="C31" s="3" t="s">
        <v>1207</v>
      </c>
      <c r="D31" s="3" t="s">
        <v>1208</v>
      </c>
      <c r="E31" s="5" t="s">
        <v>127</v>
      </c>
      <c r="F31" s="3" t="s">
        <v>1287</v>
      </c>
      <c r="G31" s="3" t="s">
        <v>1288</v>
      </c>
      <c r="H31" s="3" t="s">
        <v>130</v>
      </c>
      <c r="I31" s="3" t="s">
        <v>131</v>
      </c>
      <c r="J31" s="3" t="s">
        <v>30</v>
      </c>
      <c r="K31" s="3" t="s">
        <v>30</v>
      </c>
      <c r="L31" s="5" t="s">
        <v>1202</v>
      </c>
      <c r="M31" s="3" t="s">
        <v>156</v>
      </c>
      <c r="N31" s="3" t="s">
        <v>134</v>
      </c>
      <c r="O31" s="176" t="s">
        <v>1211</v>
      </c>
      <c r="P31" s="3" t="s">
        <v>223</v>
      </c>
      <c r="Q31" s="3" t="s">
        <v>147</v>
      </c>
      <c r="R31" s="3" t="s">
        <v>137</v>
      </c>
      <c r="S31" s="3" t="s">
        <v>44</v>
      </c>
      <c r="T31" s="153">
        <v>4.41</v>
      </c>
      <c r="U31" s="3" t="s">
        <v>1286</v>
      </c>
      <c r="V31" s="162">
        <v>4.65E-2</v>
      </c>
      <c r="W31" s="162">
        <v>3.7400000000000003E-2</v>
      </c>
      <c r="X31" s="5" t="s">
        <v>139</v>
      </c>
      <c r="Y31" s="5" t="s">
        <v>134</v>
      </c>
      <c r="Z31" s="3" t="s">
        <v>1204</v>
      </c>
      <c r="AA31" s="3" t="s">
        <v>1205</v>
      </c>
      <c r="AB31" s="176" t="s">
        <v>1206</v>
      </c>
      <c r="AC31" s="176" t="s">
        <v>1206</v>
      </c>
      <c r="AD31" s="153">
        <v>32162</v>
      </c>
      <c r="AE31" s="160">
        <v>1</v>
      </c>
      <c r="AF31" s="170">
        <v>96.46</v>
      </c>
      <c r="AG31" s="153">
        <v>31.023</v>
      </c>
      <c r="AJ31" s="3" t="s">
        <v>36</v>
      </c>
      <c r="AK31" s="162">
        <v>0.32268650968446899</v>
      </c>
      <c r="AL31" s="162">
        <v>1.4321504344084301E-3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workbookViewId="0">
      <selection activeCell="C17" sqref="C17"/>
    </sheetView>
  </sheetViews>
  <sheetFormatPr defaultColWidth="0" defaultRowHeight="14.25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6" width="11.625" style="3" customWidth="1"/>
    <col min="27" max="27" width="9" style="3" hidden="1" customWidth="1"/>
    <col min="28" max="16384" width="9" style="3" hidden="1"/>
  </cols>
  <sheetData>
    <row r="1" spans="1:26" ht="51">
      <c r="A1" s="19" t="s">
        <v>0</v>
      </c>
      <c r="B1" s="19" t="s">
        <v>1</v>
      </c>
      <c r="C1" s="19" t="s">
        <v>2</v>
      </c>
      <c r="D1" s="19" t="s">
        <v>114</v>
      </c>
      <c r="E1" s="19" t="s">
        <v>115</v>
      </c>
      <c r="F1" s="19" t="s">
        <v>3</v>
      </c>
      <c r="G1" s="19" t="s">
        <v>4</v>
      </c>
      <c r="H1" s="19" t="s">
        <v>116</v>
      </c>
      <c r="I1" s="19" t="s">
        <v>5</v>
      </c>
      <c r="J1" s="19" t="s">
        <v>6</v>
      </c>
      <c r="K1" s="19" t="s">
        <v>7</v>
      </c>
      <c r="L1" s="19" t="s">
        <v>124</v>
      </c>
      <c r="M1" s="19" t="s">
        <v>117</v>
      </c>
      <c r="N1" s="19" t="s">
        <v>118</v>
      </c>
      <c r="O1" s="174" t="s">
        <v>1187</v>
      </c>
      <c r="P1" s="19" t="s">
        <v>11</v>
      </c>
      <c r="Q1" s="19" t="s">
        <v>1193</v>
      </c>
      <c r="R1" s="19" t="s">
        <v>1194</v>
      </c>
      <c r="S1" s="174" t="s">
        <v>1196</v>
      </c>
      <c r="T1" s="174" t="s">
        <v>1197</v>
      </c>
      <c r="U1" s="19" t="s">
        <v>17</v>
      </c>
      <c r="V1" s="159" t="s">
        <v>18</v>
      </c>
      <c r="W1" s="165" t="s">
        <v>19</v>
      </c>
      <c r="X1" s="19" t="s">
        <v>20</v>
      </c>
      <c r="Y1" s="161" t="s">
        <v>24</v>
      </c>
      <c r="Z1" s="161" t="s">
        <v>25</v>
      </c>
    </row>
    <row r="2" spans="1:26">
      <c r="A2" s="20">
        <v>158</v>
      </c>
      <c r="B2" s="20">
        <v>1522</v>
      </c>
      <c r="C2" s="20" t="s">
        <v>1298</v>
      </c>
      <c r="D2" s="20" t="s">
        <v>1299</v>
      </c>
      <c r="E2" s="18" t="s">
        <v>43</v>
      </c>
      <c r="F2" s="20" t="s">
        <v>1300</v>
      </c>
      <c r="G2" s="20" t="s">
        <v>1301</v>
      </c>
      <c r="H2" s="18" t="s">
        <v>130</v>
      </c>
      <c r="I2" s="20" t="s">
        <v>1302</v>
      </c>
      <c r="J2" s="18" t="s">
        <v>30</v>
      </c>
      <c r="K2" s="18" t="s">
        <v>30</v>
      </c>
      <c r="L2" s="20" t="s">
        <v>1202</v>
      </c>
      <c r="M2" s="20" t="s">
        <v>1303</v>
      </c>
      <c r="N2" s="20" t="s">
        <v>134</v>
      </c>
      <c r="O2" s="175" t="s">
        <v>1304</v>
      </c>
      <c r="P2" s="18" t="s">
        <v>44</v>
      </c>
      <c r="Q2" s="20" t="s">
        <v>31</v>
      </c>
      <c r="R2" s="20" t="s">
        <v>1205</v>
      </c>
      <c r="S2" s="175" t="s">
        <v>1206</v>
      </c>
      <c r="T2" s="175" t="s">
        <v>1206</v>
      </c>
      <c r="U2" s="155">
        <v>25848</v>
      </c>
      <c r="V2" s="168">
        <v>1</v>
      </c>
      <c r="W2" s="169">
        <v>0</v>
      </c>
      <c r="X2" s="155">
        <v>0</v>
      </c>
      <c r="Y2" s="167">
        <v>1.0424682286970299E-8</v>
      </c>
      <c r="Z2" s="167">
        <v>1.7374171237488398E-11</v>
      </c>
    </row>
    <row r="3" spans="1:26">
      <c r="A3" s="20">
        <v>158</v>
      </c>
      <c r="B3" s="20">
        <v>1522</v>
      </c>
      <c r="C3" s="20" t="s">
        <v>1305</v>
      </c>
      <c r="D3" s="20" t="s">
        <v>1306</v>
      </c>
      <c r="E3" s="18" t="s">
        <v>447</v>
      </c>
      <c r="F3" s="20" t="s">
        <v>1307</v>
      </c>
      <c r="G3" s="20" t="s">
        <v>1308</v>
      </c>
      <c r="H3" s="18" t="s">
        <v>130</v>
      </c>
      <c r="I3" s="20" t="s">
        <v>1302</v>
      </c>
      <c r="J3" s="18" t="s">
        <v>78</v>
      </c>
      <c r="K3" s="18" t="s">
        <v>79</v>
      </c>
      <c r="L3" s="20" t="s">
        <v>1202</v>
      </c>
      <c r="M3" s="20" t="s">
        <v>451</v>
      </c>
      <c r="N3" s="20" t="s">
        <v>134</v>
      </c>
      <c r="O3" s="175" t="s">
        <v>1309</v>
      </c>
      <c r="P3" s="18" t="s">
        <v>34</v>
      </c>
      <c r="Q3" s="20" t="s">
        <v>31</v>
      </c>
      <c r="R3" s="20" t="s">
        <v>1205</v>
      </c>
      <c r="S3" s="175" t="s">
        <v>1310</v>
      </c>
      <c r="T3" s="175" t="s">
        <v>1310</v>
      </c>
      <c r="U3" s="155">
        <v>300</v>
      </c>
      <c r="V3" s="168">
        <v>3.306</v>
      </c>
      <c r="W3" s="169">
        <v>2500</v>
      </c>
      <c r="X3" s="155">
        <v>24.795000000000002</v>
      </c>
      <c r="Y3" s="167">
        <v>0.99999998957531799</v>
      </c>
      <c r="Z3" s="167">
        <v>1.6666379442646399E-3</v>
      </c>
    </row>
    <row r="4" spans="1:26">
      <c r="A4" s="20">
        <v>158</v>
      </c>
      <c r="B4" s="20">
        <v>9935</v>
      </c>
      <c r="C4" s="20" t="s">
        <v>1311</v>
      </c>
      <c r="D4" s="20" t="s">
        <v>1312</v>
      </c>
      <c r="E4" s="18" t="s">
        <v>127</v>
      </c>
      <c r="F4" s="20" t="s">
        <v>1313</v>
      </c>
      <c r="G4" s="20" t="s">
        <v>1314</v>
      </c>
      <c r="H4" s="18" t="s">
        <v>43</v>
      </c>
      <c r="I4" s="20" t="s">
        <v>1302</v>
      </c>
      <c r="J4" s="18" t="s">
        <v>30</v>
      </c>
      <c r="K4" s="18" t="s">
        <v>79</v>
      </c>
      <c r="L4" s="20" t="s">
        <v>31</v>
      </c>
      <c r="M4" s="20" t="s">
        <v>1315</v>
      </c>
      <c r="N4" s="20" t="s">
        <v>134</v>
      </c>
      <c r="O4" s="176" t="s">
        <v>1316</v>
      </c>
      <c r="P4" s="18" t="s">
        <v>34</v>
      </c>
      <c r="Q4" s="20" t="s">
        <v>31</v>
      </c>
      <c r="R4" s="20" t="s">
        <v>1205</v>
      </c>
      <c r="S4" s="175" t="s">
        <v>1206</v>
      </c>
      <c r="T4" s="175" t="s">
        <v>1206</v>
      </c>
      <c r="U4" s="155">
        <v>127813</v>
      </c>
      <c r="V4" s="168">
        <v>3.306</v>
      </c>
      <c r="W4" s="169">
        <v>0</v>
      </c>
      <c r="X4" s="155">
        <v>0</v>
      </c>
      <c r="Y4" s="167">
        <v>5.2230602762537498E-8</v>
      </c>
      <c r="Z4" s="167">
        <v>3.7091790881220399E-10</v>
      </c>
    </row>
    <row r="5" spans="1:26">
      <c r="A5" s="20">
        <v>158</v>
      </c>
      <c r="B5" s="20">
        <v>9935</v>
      </c>
      <c r="C5" s="20" t="s">
        <v>1317</v>
      </c>
      <c r="D5" s="20" t="s">
        <v>1318</v>
      </c>
      <c r="E5" s="18" t="s">
        <v>127</v>
      </c>
      <c r="F5" s="20" t="s">
        <v>1317</v>
      </c>
      <c r="G5" s="20" t="s">
        <v>1319</v>
      </c>
      <c r="H5" s="18" t="s">
        <v>43</v>
      </c>
      <c r="I5" s="20" t="s">
        <v>1302</v>
      </c>
      <c r="J5" s="18" t="s">
        <v>30</v>
      </c>
      <c r="K5" s="18" t="s">
        <v>30</v>
      </c>
      <c r="L5" s="20" t="s">
        <v>31</v>
      </c>
      <c r="M5" s="20" t="s">
        <v>1303</v>
      </c>
      <c r="N5" s="20" t="s">
        <v>134</v>
      </c>
      <c r="O5" s="175" t="s">
        <v>1320</v>
      </c>
      <c r="P5" s="18" t="s">
        <v>34</v>
      </c>
      <c r="Q5" s="20" t="s">
        <v>1321</v>
      </c>
      <c r="R5" s="20" t="s">
        <v>1205</v>
      </c>
      <c r="S5" s="175" t="s">
        <v>1310</v>
      </c>
      <c r="T5" s="175" t="s">
        <v>1310</v>
      </c>
      <c r="U5" s="155">
        <v>139876</v>
      </c>
      <c r="V5" s="168">
        <v>3.306</v>
      </c>
      <c r="W5" s="169">
        <v>921</v>
      </c>
      <c r="X5" s="155">
        <v>4258.9809999999998</v>
      </c>
      <c r="Y5" s="167">
        <v>0.52644480424085904</v>
      </c>
      <c r="Z5" s="167">
        <v>3.7385707911861601E-3</v>
      </c>
    </row>
    <row r="6" spans="1:26">
      <c r="A6" s="20">
        <v>158</v>
      </c>
      <c r="B6" s="20">
        <v>9935</v>
      </c>
      <c r="C6" s="20" t="s">
        <v>1298</v>
      </c>
      <c r="D6" s="20" t="s">
        <v>1299</v>
      </c>
      <c r="E6" s="18" t="s">
        <v>43</v>
      </c>
      <c r="F6" s="20" t="s">
        <v>1300</v>
      </c>
      <c r="G6" s="20" t="s">
        <v>1301</v>
      </c>
      <c r="H6" s="18" t="s">
        <v>130</v>
      </c>
      <c r="I6" s="20" t="s">
        <v>1302</v>
      </c>
      <c r="J6" s="18" t="s">
        <v>30</v>
      </c>
      <c r="K6" s="18" t="s">
        <v>30</v>
      </c>
      <c r="L6" s="20" t="s">
        <v>1202</v>
      </c>
      <c r="M6" s="20" t="s">
        <v>1303</v>
      </c>
      <c r="N6" s="20" t="s">
        <v>134</v>
      </c>
      <c r="O6" s="175" t="s">
        <v>1304</v>
      </c>
      <c r="P6" s="18" t="s">
        <v>44</v>
      </c>
      <c r="Q6" s="20" t="s">
        <v>31</v>
      </c>
      <c r="R6" s="20" t="s">
        <v>1205</v>
      </c>
      <c r="S6" s="175" t="s">
        <v>1206</v>
      </c>
      <c r="T6" s="175" t="s">
        <v>1206</v>
      </c>
      <c r="U6" s="155">
        <v>840064</v>
      </c>
      <c r="V6" s="168">
        <v>1</v>
      </c>
      <c r="W6" s="169">
        <v>0</v>
      </c>
      <c r="X6" s="155">
        <v>0</v>
      </c>
      <c r="Y6" s="167">
        <v>1.0383876968717302E-9</v>
      </c>
      <c r="Z6" s="167">
        <v>7.3741556231137197E-12</v>
      </c>
    </row>
    <row r="7" spans="1:26">
      <c r="A7" s="20">
        <v>158</v>
      </c>
      <c r="B7" s="20">
        <v>9935</v>
      </c>
      <c r="C7" s="20" t="s">
        <v>1322</v>
      </c>
      <c r="D7" s="20" t="s">
        <v>1323</v>
      </c>
      <c r="E7" s="18" t="s">
        <v>43</v>
      </c>
      <c r="F7" s="20" t="s">
        <v>1324</v>
      </c>
      <c r="G7" s="20" t="s">
        <v>1325</v>
      </c>
      <c r="H7" s="18" t="s">
        <v>43</v>
      </c>
      <c r="I7" s="20" t="s">
        <v>1302</v>
      </c>
      <c r="J7" s="18" t="s">
        <v>78</v>
      </c>
      <c r="K7" s="18" t="s">
        <v>1326</v>
      </c>
      <c r="L7" s="20" t="s">
        <v>31</v>
      </c>
      <c r="M7" s="20" t="s">
        <v>1327</v>
      </c>
      <c r="N7" s="20" t="s">
        <v>134</v>
      </c>
      <c r="O7" s="175" t="s">
        <v>1328</v>
      </c>
      <c r="P7" s="18" t="s">
        <v>1012</v>
      </c>
      <c r="Q7" s="20" t="s">
        <v>31</v>
      </c>
      <c r="R7" s="20" t="s">
        <v>1205</v>
      </c>
      <c r="S7" s="175" t="s">
        <v>1206</v>
      </c>
      <c r="T7" s="175" t="s">
        <v>1206</v>
      </c>
      <c r="U7" s="155">
        <v>361800</v>
      </c>
      <c r="V7" s="168">
        <v>3.8807</v>
      </c>
      <c r="W7" s="169">
        <v>99.906999999999996</v>
      </c>
      <c r="X7" s="155">
        <v>1402.732</v>
      </c>
      <c r="Y7" s="167">
        <v>0.173389067638649</v>
      </c>
      <c r="Z7" s="167">
        <v>1.2313300436493199E-3</v>
      </c>
    </row>
    <row r="8" spans="1:26">
      <c r="A8" s="20">
        <v>158</v>
      </c>
      <c r="B8" s="20">
        <v>9935</v>
      </c>
      <c r="C8" s="20" t="s">
        <v>1329</v>
      </c>
      <c r="D8" s="20" t="s">
        <v>1330</v>
      </c>
      <c r="E8" s="18" t="s">
        <v>43</v>
      </c>
      <c r="F8" s="20" t="s">
        <v>1331</v>
      </c>
      <c r="G8" s="188">
        <v>62018270</v>
      </c>
      <c r="H8" s="18" t="s">
        <v>1333</v>
      </c>
      <c r="I8" s="20" t="s">
        <v>1302</v>
      </c>
      <c r="J8" s="18" t="s">
        <v>78</v>
      </c>
      <c r="K8" s="18" t="s">
        <v>79</v>
      </c>
      <c r="L8" s="20" t="s">
        <v>31</v>
      </c>
      <c r="M8" s="20" t="s">
        <v>1334</v>
      </c>
      <c r="N8" s="20" t="s">
        <v>134</v>
      </c>
      <c r="O8" s="175" t="s">
        <v>1320</v>
      </c>
      <c r="P8" s="18" t="s">
        <v>34</v>
      </c>
      <c r="Q8" s="20" t="s">
        <v>31</v>
      </c>
      <c r="R8" s="20" t="s">
        <v>1230</v>
      </c>
      <c r="S8" s="175" t="s">
        <v>1335</v>
      </c>
      <c r="T8" s="175" t="s">
        <v>1335</v>
      </c>
      <c r="U8" s="155">
        <v>86000</v>
      </c>
      <c r="V8" s="168">
        <v>3.306</v>
      </c>
      <c r="W8" s="169">
        <v>146</v>
      </c>
      <c r="X8" s="155">
        <v>415.101</v>
      </c>
      <c r="Y8" s="167">
        <v>5.1309917479944997E-2</v>
      </c>
      <c r="Z8" s="167">
        <v>3.6437962202953E-4</v>
      </c>
    </row>
    <row r="9" spans="1:26">
      <c r="A9" s="20">
        <v>158</v>
      </c>
      <c r="B9" s="20">
        <v>9935</v>
      </c>
      <c r="C9" s="20" t="s">
        <v>1336</v>
      </c>
      <c r="D9" s="20" t="s">
        <v>1337</v>
      </c>
      <c r="E9" s="18" t="s">
        <v>127</v>
      </c>
      <c r="F9" s="20" t="s">
        <v>1336</v>
      </c>
      <c r="G9" s="20" t="s">
        <v>1338</v>
      </c>
      <c r="H9" s="18" t="s">
        <v>43</v>
      </c>
      <c r="I9" s="20" t="s">
        <v>1302</v>
      </c>
      <c r="J9" s="18" t="s">
        <v>78</v>
      </c>
      <c r="K9" s="18" t="s">
        <v>30</v>
      </c>
      <c r="L9" s="20" t="s">
        <v>31</v>
      </c>
      <c r="M9" s="20" t="s">
        <v>145</v>
      </c>
      <c r="N9" s="20" t="s">
        <v>134</v>
      </c>
      <c r="O9" s="175" t="s">
        <v>1339</v>
      </c>
      <c r="P9" s="18" t="s">
        <v>44</v>
      </c>
      <c r="Q9" s="20" t="s">
        <v>31</v>
      </c>
      <c r="R9" s="20" t="s">
        <v>1230</v>
      </c>
      <c r="S9" s="175" t="s">
        <v>1340</v>
      </c>
      <c r="T9" s="175" t="s">
        <v>1340</v>
      </c>
      <c r="U9" s="155">
        <v>329</v>
      </c>
      <c r="V9" s="168">
        <v>1</v>
      </c>
      <c r="W9" s="169">
        <v>153968.64199999999</v>
      </c>
      <c r="X9" s="155">
        <v>506.55700000000002</v>
      </c>
      <c r="Y9" s="167">
        <v>6.2614560593244301E-2</v>
      </c>
      <c r="Z9" s="167">
        <v>4.4466003928829499E-4</v>
      </c>
    </row>
    <row r="10" spans="1:26">
      <c r="A10" s="20">
        <v>158</v>
      </c>
      <c r="B10" s="20">
        <v>9935</v>
      </c>
      <c r="C10" s="20" t="s">
        <v>1305</v>
      </c>
      <c r="D10" s="20" t="s">
        <v>1306</v>
      </c>
      <c r="E10" s="18" t="s">
        <v>447</v>
      </c>
      <c r="F10" s="20" t="s">
        <v>1307</v>
      </c>
      <c r="G10" s="20" t="s">
        <v>1308</v>
      </c>
      <c r="H10" s="18" t="s">
        <v>130</v>
      </c>
      <c r="I10" s="20" t="s">
        <v>1302</v>
      </c>
      <c r="J10" s="18" t="s">
        <v>78</v>
      </c>
      <c r="K10" s="18" t="s">
        <v>79</v>
      </c>
      <c r="L10" s="20" t="s">
        <v>1202</v>
      </c>
      <c r="M10" s="20" t="s">
        <v>451</v>
      </c>
      <c r="N10" s="20" t="s">
        <v>134</v>
      </c>
      <c r="O10" s="175" t="s">
        <v>1309</v>
      </c>
      <c r="P10" s="18" t="s">
        <v>34</v>
      </c>
      <c r="Q10" s="20" t="s">
        <v>31</v>
      </c>
      <c r="R10" s="20" t="s">
        <v>1205</v>
      </c>
      <c r="S10" s="175" t="s">
        <v>1310</v>
      </c>
      <c r="T10" s="175" t="s">
        <v>1310</v>
      </c>
      <c r="U10" s="155">
        <v>18230</v>
      </c>
      <c r="V10" s="168">
        <v>3.306</v>
      </c>
      <c r="W10" s="169">
        <v>2500</v>
      </c>
      <c r="X10" s="155">
        <v>1506.7090000000001</v>
      </c>
      <c r="Y10" s="167">
        <v>0.18624159677831201</v>
      </c>
      <c r="Z10" s="167">
        <v>1.32260284119113E-3</v>
      </c>
    </row>
    <row r="11" spans="1:26">
      <c r="A11" s="20">
        <v>158</v>
      </c>
      <c r="B11" s="20">
        <v>9936</v>
      </c>
      <c r="C11" s="20" t="s">
        <v>1298</v>
      </c>
      <c r="D11" s="20" t="s">
        <v>1299</v>
      </c>
      <c r="E11" s="18" t="s">
        <v>43</v>
      </c>
      <c r="F11" s="20" t="s">
        <v>1300</v>
      </c>
      <c r="G11" s="20" t="s">
        <v>1301</v>
      </c>
      <c r="H11" s="18" t="s">
        <v>130</v>
      </c>
      <c r="I11" s="20" t="s">
        <v>1302</v>
      </c>
      <c r="J11" s="18" t="s">
        <v>30</v>
      </c>
      <c r="K11" s="18" t="s">
        <v>30</v>
      </c>
      <c r="L11" s="20" t="s">
        <v>1202</v>
      </c>
      <c r="M11" s="20" t="s">
        <v>1303</v>
      </c>
      <c r="N11" s="20" t="s">
        <v>134</v>
      </c>
      <c r="O11" s="175" t="s">
        <v>1304</v>
      </c>
      <c r="P11" s="18" t="s">
        <v>44</v>
      </c>
      <c r="Q11" s="20" t="s">
        <v>31</v>
      </c>
      <c r="R11" s="20" t="s">
        <v>1205</v>
      </c>
      <c r="S11" s="175" t="s">
        <v>1206</v>
      </c>
      <c r="T11" s="175" t="s">
        <v>1206</v>
      </c>
      <c r="U11" s="155">
        <v>16963</v>
      </c>
      <c r="V11" s="168">
        <v>1</v>
      </c>
      <c r="W11" s="169">
        <v>0</v>
      </c>
      <c r="X11" s="155">
        <v>0</v>
      </c>
      <c r="Y11" s="167">
        <v>5.7010821749319605E-9</v>
      </c>
      <c r="Z11" s="167">
        <v>7.8307073894730992E-12</v>
      </c>
    </row>
    <row r="12" spans="1:26">
      <c r="A12" s="20">
        <v>158</v>
      </c>
      <c r="B12" s="20">
        <v>9936</v>
      </c>
      <c r="C12" s="20" t="s">
        <v>1305</v>
      </c>
      <c r="D12" s="20" t="s">
        <v>1306</v>
      </c>
      <c r="E12" s="18" t="s">
        <v>447</v>
      </c>
      <c r="F12" s="20" t="s">
        <v>1307</v>
      </c>
      <c r="G12" s="20" t="s">
        <v>1308</v>
      </c>
      <c r="H12" s="18" t="s">
        <v>130</v>
      </c>
      <c r="I12" s="20" t="s">
        <v>1302</v>
      </c>
      <c r="J12" s="18" t="s">
        <v>78</v>
      </c>
      <c r="K12" s="18" t="s">
        <v>79</v>
      </c>
      <c r="L12" s="20" t="s">
        <v>1202</v>
      </c>
      <c r="M12" s="20" t="s">
        <v>451</v>
      </c>
      <c r="N12" s="20" t="s">
        <v>134</v>
      </c>
      <c r="O12" s="175" t="s">
        <v>1309</v>
      </c>
      <c r="P12" s="18" t="s">
        <v>34</v>
      </c>
      <c r="Q12" s="20" t="s">
        <v>31</v>
      </c>
      <c r="R12" s="20" t="s">
        <v>1205</v>
      </c>
      <c r="S12" s="175" t="s">
        <v>1310</v>
      </c>
      <c r="T12" s="175" t="s">
        <v>1310</v>
      </c>
      <c r="U12" s="155">
        <v>360</v>
      </c>
      <c r="V12" s="168">
        <v>3.306</v>
      </c>
      <c r="W12" s="169">
        <v>2500</v>
      </c>
      <c r="X12" s="155">
        <v>29.754000000000001</v>
      </c>
      <c r="Y12" s="167">
        <v>0.99999999429891795</v>
      </c>
      <c r="Z12" s="167">
        <v>1.37354753089891E-3</v>
      </c>
    </row>
    <row r="13" spans="1:26">
      <c r="A13" s="20"/>
      <c r="B13" s="20"/>
      <c r="C13" s="20"/>
      <c r="D13" s="20"/>
      <c r="E13" s="18"/>
      <c r="F13" s="20"/>
      <c r="G13" s="20"/>
      <c r="H13" s="18"/>
      <c r="I13" s="20"/>
      <c r="J13" s="18"/>
      <c r="K13" s="18"/>
      <c r="L13" s="20"/>
      <c r="M13" s="20"/>
      <c r="N13" s="20"/>
      <c r="O13" s="20"/>
      <c r="P13" s="18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>
      <c r="A14" s="20"/>
      <c r="B14" s="20"/>
      <c r="C14" s="20"/>
      <c r="D14" s="20"/>
      <c r="E14" s="18"/>
      <c r="F14" s="20"/>
      <c r="G14" s="20"/>
      <c r="H14" s="18"/>
      <c r="I14" s="20"/>
      <c r="J14" s="18"/>
      <c r="K14" s="18"/>
      <c r="L14" s="20"/>
      <c r="M14" s="20"/>
      <c r="N14" s="20"/>
      <c r="O14" s="20"/>
      <c r="P14" s="18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>
      <c r="A15" s="20"/>
      <c r="B15" s="20"/>
      <c r="C15" s="20"/>
      <c r="D15" s="20"/>
      <c r="E15" s="18"/>
      <c r="F15" s="20"/>
      <c r="G15" s="20"/>
      <c r="H15" s="18"/>
      <c r="I15" s="20"/>
      <c r="J15" s="18"/>
      <c r="K15" s="18"/>
      <c r="L15" s="20"/>
      <c r="M15" s="20"/>
      <c r="N15" s="20"/>
      <c r="O15" s="20"/>
      <c r="P15" s="18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>
      <c r="A16" s="20"/>
      <c r="B16" s="20"/>
      <c r="C16" s="20"/>
      <c r="D16" s="20"/>
      <c r="E16" s="18"/>
      <c r="F16" s="20"/>
      <c r="G16" s="20"/>
      <c r="H16" s="18"/>
      <c r="I16" s="20"/>
      <c r="J16" s="18"/>
      <c r="K16" s="18"/>
      <c r="L16" s="20"/>
      <c r="M16" s="20"/>
      <c r="N16" s="20"/>
      <c r="O16" s="20"/>
      <c r="P16" s="18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>
      <c r="A17" s="20"/>
      <c r="B17" s="20"/>
      <c r="C17" s="20"/>
      <c r="D17" s="20"/>
      <c r="E17" s="18"/>
      <c r="F17" s="20"/>
      <c r="G17" s="20"/>
      <c r="H17" s="18"/>
      <c r="I17" s="20"/>
      <c r="J17" s="18"/>
      <c r="K17" s="18"/>
      <c r="L17" s="20"/>
      <c r="M17" s="20"/>
      <c r="N17" s="20"/>
      <c r="O17" s="20"/>
      <c r="P17" s="18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>
      <c r="A18" s="20"/>
      <c r="B18" s="20"/>
      <c r="C18" s="20"/>
      <c r="D18" s="20"/>
      <c r="E18" s="18"/>
      <c r="F18" s="20"/>
      <c r="G18" s="20"/>
      <c r="H18" s="18"/>
      <c r="I18" s="20"/>
      <c r="J18" s="18"/>
      <c r="K18" s="18"/>
      <c r="L18" s="20"/>
      <c r="M18" s="20"/>
      <c r="N18" s="20"/>
      <c r="O18" s="20"/>
      <c r="P18" s="18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>
      <c r="A19" s="5"/>
      <c r="B19" s="20"/>
      <c r="C19" s="20"/>
      <c r="D19" s="20"/>
      <c r="E19" s="18"/>
      <c r="F19" s="20"/>
      <c r="G19" s="20"/>
      <c r="H19" s="18"/>
      <c r="I19" s="20"/>
      <c r="J19" s="18"/>
      <c r="K19" s="18"/>
      <c r="L19" s="20"/>
      <c r="M19" s="20"/>
      <c r="N19" s="20"/>
      <c r="O19" s="20"/>
      <c r="P19" s="18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>
      <c r="E20" s="18"/>
      <c r="H20" s="5"/>
      <c r="I20" s="20"/>
      <c r="J20" s="18"/>
      <c r="K20" s="18"/>
      <c r="L20" s="20"/>
      <c r="M20" s="20"/>
      <c r="N20" s="20"/>
      <c r="R20" s="2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A17" sqref="A17"/>
    </sheetView>
  </sheetViews>
  <sheetFormatPr defaultColWidth="0" defaultRowHeight="12.75" zeroHeight="1"/>
  <cols>
    <col min="1" max="1" width="42.75" style="7" customWidth="1"/>
    <col min="2" max="4" width="13" style="8" customWidth="1"/>
    <col min="5" max="5" width="14" style="8" customWidth="1"/>
    <col min="6" max="6" width="2.375" style="7" hidden="1" customWidth="1"/>
    <col min="7" max="16384" width="2.375" style="7" hidden="1"/>
  </cols>
  <sheetData>
    <row r="1" spans="1:5" ht="18.75" customHeight="1">
      <c r="A1" s="50"/>
      <c r="B1" s="51"/>
      <c r="C1" s="113" t="s">
        <v>2912</v>
      </c>
      <c r="D1" s="112"/>
      <c r="E1" s="51"/>
    </row>
    <row r="2" spans="1:5" ht="25.5">
      <c r="A2" s="50"/>
      <c r="B2" s="51" t="s">
        <v>36</v>
      </c>
      <c r="C2" s="51" t="s">
        <v>2575</v>
      </c>
      <c r="D2" s="51" t="s">
        <v>22</v>
      </c>
      <c r="E2" s="51" t="s">
        <v>2913</v>
      </c>
    </row>
    <row r="3" spans="1:5">
      <c r="A3" s="53" t="s">
        <v>2612</v>
      </c>
      <c r="B3" s="54">
        <f>SUM('מזומנים ושווי מזומנים'!O:O)</f>
        <v>49424.296999999999</v>
      </c>
      <c r="C3" s="54"/>
      <c r="D3" s="54"/>
      <c r="E3" s="54">
        <f>SUM('מזומנים ושווי מזומנים'!O:O)/B30</f>
        <v>4.00137671337846E-2</v>
      </c>
    </row>
    <row r="4" spans="1:5">
      <c r="A4" s="53" t="s">
        <v>2622</v>
      </c>
      <c r="B4" s="54">
        <f>SUM('איגרות חוב ממשלתיות'!U:U)</f>
        <v>210088.054</v>
      </c>
      <c r="C4" s="54"/>
      <c r="D4" s="54"/>
      <c r="E4" s="54">
        <f>SUM('איגרות חוב ממשלתיות'!U:U)/B30</f>
        <v>0.17008667761821608</v>
      </c>
    </row>
    <row r="5" spans="1:5">
      <c r="A5" s="53" t="s">
        <v>2627</v>
      </c>
      <c r="B5" s="54">
        <f>SUM('ניירות ערך מסחריים'!AD:AD)</f>
        <v>0</v>
      </c>
      <c r="C5" s="54"/>
      <c r="D5" s="54"/>
      <c r="E5" s="54">
        <f>SUM('ניירות ערך מסחריים'!AD:AD)/B30</f>
        <v>0</v>
      </c>
    </row>
    <row r="6" spans="1:5">
      <c r="A6" s="53" t="s">
        <v>2628</v>
      </c>
      <c r="B6" s="54">
        <f>SUM('איגרות חוב'!AD:AD)</f>
        <v>161227.00799999991</v>
      </c>
      <c r="C6" s="54"/>
      <c r="D6" s="54"/>
      <c r="E6" s="54">
        <f>SUM('איגרות חוב'!AD:AD)/B30</f>
        <v>0.13052891685619369</v>
      </c>
    </row>
    <row r="7" spans="1:5">
      <c r="A7" s="53" t="s">
        <v>2634</v>
      </c>
      <c r="B7" s="54">
        <f>SUM('מניות מבכ ויהש'!U:U)</f>
        <v>239513.52499999999</v>
      </c>
      <c r="C7" s="54"/>
      <c r="D7" s="54"/>
      <c r="E7" s="54">
        <f>SUM('מניות מבכ ויהש'!U:U)/B30</f>
        <v>0.19390945337557144</v>
      </c>
    </row>
    <row r="8" spans="1:5">
      <c r="A8" s="53" t="s">
        <v>2209</v>
      </c>
      <c r="B8" s="54">
        <f>SUM('קרנות סל'!T:T)</f>
        <v>330651.79499999975</v>
      </c>
      <c r="C8" s="54"/>
      <c r="D8" s="54"/>
      <c r="E8" s="54">
        <f>SUM('קרנות סל'!T:T)/B30</f>
        <v>0.26769473175304592</v>
      </c>
    </row>
    <row r="9" spans="1:5">
      <c r="A9" s="53" t="s">
        <v>2643</v>
      </c>
      <c r="B9" s="54">
        <f>SUM('קרנות נאמנות'!T:T)</f>
        <v>27794.987999999998</v>
      </c>
      <c r="C9" s="54"/>
      <c r="D9" s="54"/>
      <c r="E9" s="54">
        <f>SUM('קרנות נאמנות'!T:T)/B30</f>
        <v>2.2502741461721494E-2</v>
      </c>
    </row>
    <row r="10" spans="1:5">
      <c r="A10" s="53" t="s">
        <v>2900</v>
      </c>
      <c r="B10" s="54">
        <f>SUM('כתבי אופציה'!W:W)</f>
        <v>309.904</v>
      </c>
      <c r="C10" s="54"/>
      <c r="D10" s="54"/>
      <c r="E10" s="54">
        <f>SUM('כתבי אופציה'!W:W)/B30</f>
        <v>2.5089737725209087E-4</v>
      </c>
    </row>
    <row r="11" spans="1:5">
      <c r="A11" s="53" t="s">
        <v>2645</v>
      </c>
      <c r="B11" s="54">
        <f>SUM(אופציות!V:V)</f>
        <v>0</v>
      </c>
      <c r="C11" s="54"/>
      <c r="D11" s="54"/>
      <c r="E11" s="54">
        <f>SUM(אופציות!V:V)/B30</f>
        <v>0</v>
      </c>
    </row>
    <row r="12" spans="1:5">
      <c r="A12" s="53" t="s">
        <v>2901</v>
      </c>
      <c r="B12" s="54">
        <f>SUM('חוזים עתידיים'!R:R)</f>
        <v>1766.0709999999999</v>
      </c>
      <c r="C12" s="54"/>
      <c r="D12" s="54"/>
      <c r="E12" s="54">
        <f>SUM('חוזים עתידיים'!R:R)/B30</f>
        <v>1.429805946167127E-3</v>
      </c>
    </row>
    <row r="13" spans="1:5">
      <c r="A13" s="53" t="s">
        <v>2650</v>
      </c>
      <c r="B13" s="54">
        <f>SUM('מוצרים מובנים'!Z:Z)</f>
        <v>867.471</v>
      </c>
      <c r="C13" s="54"/>
      <c r="D13" s="54"/>
      <c r="E13" s="54">
        <f>SUM('מוצרים מובנים'!Z:Z)/B30</f>
        <v>7.0230199914247157E-4</v>
      </c>
    </row>
    <row r="14" spans="1:5">
      <c r="A14" s="53" t="s">
        <v>2656</v>
      </c>
      <c r="B14" s="54">
        <f>SUM('לא סחיר איגרות חוב ממשלתיות'!U:U)</f>
        <v>0</v>
      </c>
      <c r="C14" s="54"/>
      <c r="D14" s="54"/>
      <c r="E14" s="54">
        <f>SUM('לא סחיר איגרות חוב ממשלתיות'!U:U)/B30</f>
        <v>0</v>
      </c>
    </row>
    <row r="15" spans="1:5">
      <c r="A15" s="53" t="s">
        <v>2657</v>
      </c>
      <c r="B15" s="54">
        <f>SUM('לא סחיר איגרות חוב מיועדות'!N:N)</f>
        <v>0</v>
      </c>
      <c r="C15" s="54"/>
      <c r="D15" s="54"/>
      <c r="E15" s="54">
        <f>SUM('לא סחיר איגרות חוב מיועדות'!N:N)/B30</f>
        <v>0</v>
      </c>
    </row>
    <row r="16" spans="1:5" s="116" customFormat="1">
      <c r="A16" s="55" t="s">
        <v>2663</v>
      </c>
      <c r="B16" s="56">
        <f>SUM('אפיק השקעה מובטח תשואה'!F:F)</f>
        <v>0</v>
      </c>
      <c r="C16" s="56"/>
      <c r="D16" s="56"/>
      <c r="E16" s="56">
        <f>SUM('אפיק השקעה מובטח תשואה'!F:F)/B30</f>
        <v>0</v>
      </c>
    </row>
    <row r="17" spans="1:5">
      <c r="A17" s="55" t="s">
        <v>2667</v>
      </c>
      <c r="B17" s="56">
        <f>SUM('לא סחיר ניירות ערך מסחריים'!AI:AI)</f>
        <v>0</v>
      </c>
      <c r="C17" s="56"/>
      <c r="D17" s="56"/>
      <c r="E17" s="56">
        <f>SUM('לא סחיר ניירות ערך מסחריים'!AI:AI)/B30</f>
        <v>0</v>
      </c>
    </row>
    <row r="18" spans="1:5">
      <c r="A18" s="53" t="s">
        <v>2669</v>
      </c>
      <c r="B18" s="54">
        <f>SUM('לא סחיר איגרות חוב'!AG:AG)</f>
        <v>7752.0129999999999</v>
      </c>
      <c r="C18" s="54"/>
      <c r="D18" s="54"/>
      <c r="E18" s="54">
        <f>SUM('לא סחיר איגרות חוב'!AG:AG)/B30</f>
        <v>6.2760071832700208E-3</v>
      </c>
    </row>
    <row r="19" spans="1:5">
      <c r="A19" s="53" t="s">
        <v>2672</v>
      </c>
      <c r="B19" s="54">
        <f>SUM('לא סחיר מניות מבכ ויהש'!X:X)</f>
        <v>8144.628999999999</v>
      </c>
      <c r="C19" s="54"/>
      <c r="D19" s="54"/>
      <c r="E19" s="54">
        <f>SUM('לא סחיר מניות מבכ ויהש'!X:X)/B30</f>
        <v>6.5938679552097401E-3</v>
      </c>
    </row>
    <row r="20" spans="1:5">
      <c r="A20" s="53" t="s">
        <v>2465</v>
      </c>
      <c r="B20" s="54">
        <f>SUM('קרנות השקעה'!W:W)</f>
        <v>191146.42300000004</v>
      </c>
      <c r="C20" s="54"/>
      <c r="D20" s="54"/>
      <c r="E20" s="54">
        <f>SUM('קרנות השקעה'!W:W)/B30</f>
        <v>0.15475158823964436</v>
      </c>
    </row>
    <row r="21" spans="1:5">
      <c r="A21" s="53" t="s">
        <v>2904</v>
      </c>
      <c r="B21" s="54">
        <f>SUM('לא סחיר כתבי אופציה'!Z:Z)</f>
        <v>2.5719999999999996</v>
      </c>
      <c r="C21" s="54"/>
      <c r="D21" s="54"/>
      <c r="E21" s="54">
        <f>SUM('לא סחיר כתבי אופציה'!Z:Z)/B30</f>
        <v>2.0822837210632247E-6</v>
      </c>
    </row>
    <row r="22" spans="1:5">
      <c r="A22" s="53" t="s">
        <v>2683</v>
      </c>
      <c r="B22" s="54">
        <f>SUM('לא סחיר אופציות'!Z:Z)</f>
        <v>0</v>
      </c>
      <c r="C22" s="54"/>
      <c r="D22" s="54"/>
      <c r="E22" s="54">
        <f>SUM('לא סחיר אופציות'!Z:Z)/B30</f>
        <v>0</v>
      </c>
    </row>
    <row r="23" spans="1:5">
      <c r="A23" s="53" t="s">
        <v>2692</v>
      </c>
      <c r="B23" s="54">
        <f>SUM('לא סחיר נגזרים אחרים'!R:R)</f>
        <v>5687.8160000000007</v>
      </c>
      <c r="C23" s="54"/>
      <c r="D23" s="54"/>
      <c r="E23" s="54">
        <f>SUM('לא סחיר נגזרים אחרים'!R:R)/B30</f>
        <v>4.6048392944023908E-3</v>
      </c>
    </row>
    <row r="24" spans="1:5">
      <c r="A24" s="53" t="s">
        <v>2685</v>
      </c>
      <c r="B24" s="54">
        <f>SUM(הלוואות!AT:AT)</f>
        <v>0</v>
      </c>
      <c r="C24" s="54"/>
      <c r="D24" s="54"/>
      <c r="E24" s="54">
        <f>SUM(הלוואות!AT:AT)/B30</f>
        <v>0</v>
      </c>
    </row>
    <row r="25" spans="1:5">
      <c r="A25" s="53" t="s">
        <v>2703</v>
      </c>
      <c r="B25" s="54">
        <f>SUM('לא סחיר מוצרים מובנים'!AB:AB)</f>
        <v>0</v>
      </c>
      <c r="C25" s="54"/>
      <c r="D25" s="54"/>
      <c r="E25" s="54">
        <f>SUM('לא סחיר מוצרים מובנים'!AB:AB)/B30</f>
        <v>0</v>
      </c>
    </row>
    <row r="26" spans="1:5">
      <c r="A26" s="53" t="s">
        <v>2708</v>
      </c>
      <c r="B26" s="54">
        <f>SUM('פיקדונות מעל 3 חודשים'!T:T)</f>
        <v>0</v>
      </c>
      <c r="C26" s="54"/>
      <c r="D26" s="54"/>
      <c r="E26" s="54">
        <f>SUM('פיקדונות מעל 3 חודשים'!T:T)/B30</f>
        <v>0</v>
      </c>
    </row>
    <row r="27" spans="1:5">
      <c r="A27" s="53" t="s">
        <v>2711</v>
      </c>
      <c r="B27" s="54">
        <f>SUM('זכויות מקרקעין'!S:S)</f>
        <v>0</v>
      </c>
      <c r="C27" s="54"/>
      <c r="D27" s="54"/>
      <c r="E27" s="54">
        <f>SUM('זכויות מקרקעין'!S:S)/B30</f>
        <v>0</v>
      </c>
    </row>
    <row r="28" spans="1:5">
      <c r="A28" s="53" t="s">
        <v>2746</v>
      </c>
      <c r="B28" s="54">
        <f>SUM('השקעה בחברות מוחזקות'!U:U)</f>
        <v>0</v>
      </c>
      <c r="C28" s="54"/>
      <c r="D28" s="54"/>
      <c r="E28" s="54">
        <f>SUM('השקעה בחברות מוחזקות'!U:U)/B30</f>
        <v>0</v>
      </c>
    </row>
    <row r="29" spans="1:5">
      <c r="A29" s="53" t="s">
        <v>2714</v>
      </c>
      <c r="B29" s="148">
        <f>SUM('נכסים אחרים'!N:N)</f>
        <v>805.73599999999976</v>
      </c>
      <c r="C29" s="148"/>
      <c r="D29" s="148"/>
      <c r="E29" s="148">
        <f>SUM('נכסים אחרים'!N:N)/B30</f>
        <v>6.5232152265730879E-4</v>
      </c>
    </row>
    <row r="30" spans="1:5" ht="15">
      <c r="A30" s="52" t="s">
        <v>2914</v>
      </c>
      <c r="B30" s="149">
        <f>IF(SUM(B3:B29)=0,0.0001,SUM(B3:B29))</f>
        <v>1235182.3019999999</v>
      </c>
      <c r="C30" s="149">
        <f t="shared" ref="C30:D30" si="0">SUM(C3:C29)</f>
        <v>0</v>
      </c>
      <c r="D30" s="149">
        <f t="shared" si="0"/>
        <v>0</v>
      </c>
      <c r="E30" s="149">
        <f>SUM(E3:E29)</f>
        <v>0.99999999999999978</v>
      </c>
    </row>
    <row r="31" spans="1:5" s="116" customFormat="1">
      <c r="A31" s="55" t="s">
        <v>2911</v>
      </c>
      <c r="B31" s="56"/>
      <c r="C31" s="56"/>
      <c r="D31" s="56"/>
      <c r="E31" s="56"/>
    </row>
    <row r="32" spans="1:5">
      <c r="A32" s="55" t="s">
        <v>2915</v>
      </c>
      <c r="B32" s="56">
        <f>SUM('יתרות התחייבות להשקעה'!O:O)</f>
        <v>40276.709999999992</v>
      </c>
      <c r="C32" s="56"/>
      <c r="D32" s="56"/>
      <c r="E32" s="56">
        <f>SUM('יתרות התחייבות להשקעה'!O:O)</f>
        <v>40276.709999999992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78"/>
  <sheetViews>
    <sheetView rightToLeft="1" workbookViewId="0">
      <selection activeCell="A2" sqref="A2"/>
    </sheetView>
  </sheetViews>
  <sheetFormatPr defaultColWidth="0" defaultRowHeight="14.25"/>
  <cols>
    <col min="1" max="15" width="11.625" style="3" customWidth="1"/>
    <col min="16" max="16" width="11.625" customWidth="1"/>
    <col min="17" max="26" width="11.625" style="3" customWidth="1"/>
    <col min="27" max="27" width="9" style="3" hidden="1" customWidth="1"/>
    <col min="28" max="16384" width="9" style="3" hidden="1"/>
  </cols>
  <sheetData>
    <row r="1" spans="1:26" ht="51">
      <c r="A1" s="19" t="s">
        <v>0</v>
      </c>
      <c r="B1" s="19" t="s">
        <v>1</v>
      </c>
      <c r="C1" s="19" t="s">
        <v>1341</v>
      </c>
      <c r="D1" s="19" t="s">
        <v>1342</v>
      </c>
      <c r="E1" s="19" t="s">
        <v>1343</v>
      </c>
      <c r="F1" s="19" t="s">
        <v>1344</v>
      </c>
      <c r="G1" s="19" t="s">
        <v>1345</v>
      </c>
      <c r="H1" s="19" t="s">
        <v>1346</v>
      </c>
      <c r="I1" s="19" t="s">
        <v>5</v>
      </c>
      <c r="J1" s="19" t="s">
        <v>1347</v>
      </c>
      <c r="K1" s="19" t="s">
        <v>6</v>
      </c>
      <c r="L1" s="19" t="s">
        <v>1348</v>
      </c>
      <c r="M1" s="19" t="s">
        <v>1349</v>
      </c>
      <c r="N1" s="19" t="s">
        <v>7</v>
      </c>
      <c r="O1" s="19" t="s">
        <v>118</v>
      </c>
      <c r="P1" s="177" t="s">
        <v>1187</v>
      </c>
      <c r="Q1" s="19" t="s">
        <v>11</v>
      </c>
      <c r="R1" s="19" t="s">
        <v>1193</v>
      </c>
      <c r="S1" s="19" t="s">
        <v>1194</v>
      </c>
      <c r="T1" s="174" t="s">
        <v>1196</v>
      </c>
      <c r="U1" s="159" t="s">
        <v>18</v>
      </c>
      <c r="V1" s="117" t="s">
        <v>1350</v>
      </c>
      <c r="W1" s="19" t="s">
        <v>20</v>
      </c>
      <c r="X1" s="161" t="s">
        <v>1351</v>
      </c>
      <c r="Y1" s="161" t="s">
        <v>24</v>
      </c>
      <c r="Z1" s="161" t="s">
        <v>25</v>
      </c>
    </row>
    <row r="2" spans="1:26">
      <c r="A2" s="20">
        <v>158</v>
      </c>
      <c r="B2" s="20">
        <v>9935</v>
      </c>
      <c r="C2" s="21" t="s">
        <v>1352</v>
      </c>
      <c r="D2" s="21" t="s">
        <v>1353</v>
      </c>
      <c r="E2" s="21" t="s">
        <v>31</v>
      </c>
      <c r="F2" s="21" t="s">
        <v>1354</v>
      </c>
      <c r="G2" s="21">
        <v>50007954</v>
      </c>
      <c r="H2" s="21" t="s">
        <v>43</v>
      </c>
      <c r="I2" s="3" t="s">
        <v>1355</v>
      </c>
      <c r="J2" s="21" t="s">
        <v>1356</v>
      </c>
      <c r="K2" s="18" t="s">
        <v>30</v>
      </c>
      <c r="L2" s="21" t="s">
        <v>79</v>
      </c>
      <c r="M2" s="21" t="s">
        <v>30</v>
      </c>
      <c r="N2" s="18" t="s">
        <v>30</v>
      </c>
      <c r="O2" s="20" t="s">
        <v>134</v>
      </c>
      <c r="P2" s="178" t="s">
        <v>1357</v>
      </c>
      <c r="Q2" s="18" t="s">
        <v>44</v>
      </c>
      <c r="R2" s="20" t="s">
        <v>31</v>
      </c>
      <c r="S2" s="20" t="s">
        <v>1205</v>
      </c>
      <c r="T2" s="175" t="s">
        <v>1358</v>
      </c>
      <c r="U2" s="168">
        <v>1</v>
      </c>
      <c r="V2" s="155">
        <v>2714.4059999999999</v>
      </c>
      <c r="W2" s="155">
        <v>2714.4059999999999</v>
      </c>
      <c r="X2" s="167">
        <v>0</v>
      </c>
      <c r="Y2" s="167">
        <v>1.4273153308216701E-2</v>
      </c>
      <c r="Z2" s="167">
        <v>2.3827298813220801E-3</v>
      </c>
    </row>
    <row r="3" spans="1:26">
      <c r="A3" s="20">
        <v>158</v>
      </c>
      <c r="B3" s="20">
        <v>9935</v>
      </c>
      <c r="C3" s="20" t="s">
        <v>1359</v>
      </c>
      <c r="D3" s="3" t="s">
        <v>1360</v>
      </c>
      <c r="E3" s="21" t="s">
        <v>462</v>
      </c>
      <c r="F3" s="20" t="s">
        <v>1361</v>
      </c>
      <c r="G3" s="20">
        <v>50007921</v>
      </c>
      <c r="H3" s="21" t="s">
        <v>43</v>
      </c>
      <c r="I3" s="3" t="s">
        <v>1355</v>
      </c>
      <c r="J3" s="20" t="s">
        <v>1362</v>
      </c>
      <c r="K3" s="18" t="s">
        <v>30</v>
      </c>
      <c r="L3" s="21" t="s">
        <v>79</v>
      </c>
      <c r="M3" s="21" t="s">
        <v>1363</v>
      </c>
      <c r="N3" s="18" t="s">
        <v>30</v>
      </c>
      <c r="O3" s="20" t="s">
        <v>134</v>
      </c>
      <c r="P3" s="178" t="s">
        <v>1364</v>
      </c>
      <c r="Q3" s="18" t="s">
        <v>44</v>
      </c>
      <c r="R3" s="20" t="s">
        <v>1365</v>
      </c>
      <c r="S3" s="20" t="s">
        <v>1205</v>
      </c>
      <c r="T3" s="179" t="s">
        <v>1366</v>
      </c>
      <c r="U3" s="168">
        <v>1</v>
      </c>
      <c r="V3" s="155">
        <v>1478.5540000000001</v>
      </c>
      <c r="W3" s="155">
        <v>1478.5540000000001</v>
      </c>
      <c r="X3" s="180">
        <v>0</v>
      </c>
      <c r="Y3" s="167">
        <v>7.7746758919675198E-3</v>
      </c>
      <c r="Z3" s="167">
        <v>1.2978878714012801E-3</v>
      </c>
    </row>
    <row r="4" spans="1:26">
      <c r="A4" s="20">
        <v>158</v>
      </c>
      <c r="B4" s="20">
        <v>9935</v>
      </c>
      <c r="C4" s="20" t="s">
        <v>1367</v>
      </c>
      <c r="D4" s="3" t="s">
        <v>1368</v>
      </c>
      <c r="E4" s="21" t="s">
        <v>587</v>
      </c>
      <c r="F4" s="20" t="s">
        <v>1369</v>
      </c>
      <c r="G4" s="20">
        <v>620182540</v>
      </c>
      <c r="H4" s="21" t="s">
        <v>43</v>
      </c>
      <c r="I4" s="3" t="s">
        <v>1355</v>
      </c>
      <c r="J4" s="20" t="s">
        <v>1356</v>
      </c>
      <c r="K4" s="18" t="s">
        <v>30</v>
      </c>
      <c r="L4" s="21" t="s">
        <v>1370</v>
      </c>
      <c r="M4" s="21" t="s">
        <v>30</v>
      </c>
      <c r="N4" s="18" t="s">
        <v>30</v>
      </c>
      <c r="O4" s="20" t="s">
        <v>134</v>
      </c>
      <c r="P4" s="178" t="s">
        <v>1371</v>
      </c>
      <c r="Q4" s="18" t="s">
        <v>34</v>
      </c>
      <c r="R4" s="20" t="s">
        <v>31</v>
      </c>
      <c r="S4" s="20" t="s">
        <v>1230</v>
      </c>
      <c r="T4" s="175" t="s">
        <v>1372</v>
      </c>
      <c r="U4" s="168">
        <v>3.306</v>
      </c>
      <c r="V4" s="155">
        <v>262.52800000000002</v>
      </c>
      <c r="W4" s="155">
        <v>867.91600000000005</v>
      </c>
      <c r="X4" s="180">
        <v>0</v>
      </c>
      <c r="Y4" s="167">
        <v>4.5637606730367297E-3</v>
      </c>
      <c r="Z4" s="167">
        <v>7.6186450828543903E-4</v>
      </c>
    </row>
    <row r="5" spans="1:26">
      <c r="A5" s="20">
        <v>158</v>
      </c>
      <c r="B5" s="20">
        <v>9935</v>
      </c>
      <c r="C5" s="20" t="s">
        <v>1373</v>
      </c>
      <c r="D5" s="3" t="s">
        <v>1360</v>
      </c>
      <c r="E5" s="21" t="s">
        <v>31</v>
      </c>
      <c r="F5" s="20" t="s">
        <v>1373</v>
      </c>
      <c r="G5" s="20">
        <v>50007822</v>
      </c>
      <c r="H5" s="21" t="s">
        <v>43</v>
      </c>
      <c r="I5" s="3" t="s">
        <v>1355</v>
      </c>
      <c r="J5" s="20" t="s">
        <v>1356</v>
      </c>
      <c r="K5" s="18" t="s">
        <v>30</v>
      </c>
      <c r="L5" s="21" t="s">
        <v>79</v>
      </c>
      <c r="M5" s="21" t="s">
        <v>30</v>
      </c>
      <c r="N5" s="18" t="s">
        <v>30</v>
      </c>
      <c r="O5" s="20" t="s">
        <v>134</v>
      </c>
      <c r="P5" s="178" t="s">
        <v>1374</v>
      </c>
      <c r="Q5" s="18" t="s">
        <v>44</v>
      </c>
      <c r="R5" s="20" t="s">
        <v>31</v>
      </c>
      <c r="S5" s="20" t="s">
        <v>1205</v>
      </c>
      <c r="T5" s="175" t="s">
        <v>1375</v>
      </c>
      <c r="U5" s="168">
        <v>1</v>
      </c>
      <c r="V5" s="155">
        <v>2126.11</v>
      </c>
      <c r="W5" s="155">
        <v>2126.11</v>
      </c>
      <c r="X5" s="180">
        <v>0</v>
      </c>
      <c r="Y5" s="167">
        <v>1.1179716077145499E-2</v>
      </c>
      <c r="Z5" s="167">
        <v>1.8663180438464599E-3</v>
      </c>
    </row>
    <row r="6" spans="1:26">
      <c r="A6" s="20">
        <v>158</v>
      </c>
      <c r="B6" s="20">
        <v>9935</v>
      </c>
      <c r="C6" s="20" t="s">
        <v>1376</v>
      </c>
      <c r="D6" s="3" t="s">
        <v>1368</v>
      </c>
      <c r="E6" s="21" t="s">
        <v>43</v>
      </c>
      <c r="F6" s="20" t="s">
        <v>1377</v>
      </c>
      <c r="G6" s="20">
        <v>620201580</v>
      </c>
      <c r="H6" s="21" t="s">
        <v>43</v>
      </c>
      <c r="I6" s="3" t="s">
        <v>1355</v>
      </c>
      <c r="J6" s="20" t="s">
        <v>1356</v>
      </c>
      <c r="K6" s="18" t="s">
        <v>30</v>
      </c>
      <c r="L6" s="21" t="s">
        <v>30</v>
      </c>
      <c r="M6" s="21" t="s">
        <v>1378</v>
      </c>
      <c r="N6" s="18" t="s">
        <v>30</v>
      </c>
      <c r="O6" s="20" t="s">
        <v>134</v>
      </c>
      <c r="P6" s="178" t="s">
        <v>1371</v>
      </c>
      <c r="Q6" s="18" t="s">
        <v>44</v>
      </c>
      <c r="R6" s="20" t="s">
        <v>31</v>
      </c>
      <c r="S6" s="20" t="s">
        <v>1230</v>
      </c>
      <c r="T6" s="175" t="s">
        <v>1206</v>
      </c>
      <c r="U6" s="168">
        <v>1</v>
      </c>
      <c r="V6" s="155">
        <v>1710.9659999999999</v>
      </c>
      <c r="W6" s="155">
        <v>1710.9659999999999</v>
      </c>
      <c r="X6" s="167">
        <v>0</v>
      </c>
      <c r="Y6" s="167">
        <v>8.9967653711058096E-3</v>
      </c>
      <c r="Z6" s="167">
        <v>1.5019008919799699E-3</v>
      </c>
    </row>
    <row r="7" spans="1:26">
      <c r="A7" s="20">
        <v>158</v>
      </c>
      <c r="B7" s="20">
        <v>9935</v>
      </c>
      <c r="C7" s="20" t="s">
        <v>1379</v>
      </c>
      <c r="D7" s="3" t="s">
        <v>1380</v>
      </c>
      <c r="E7" s="21" t="s">
        <v>43</v>
      </c>
      <c r="F7" s="20" t="s">
        <v>1381</v>
      </c>
      <c r="G7" s="20">
        <v>50007889</v>
      </c>
      <c r="H7" s="21" t="s">
        <v>43</v>
      </c>
      <c r="I7" s="3" t="s">
        <v>1355</v>
      </c>
      <c r="J7" s="20" t="s">
        <v>1356</v>
      </c>
      <c r="K7" s="18" t="s">
        <v>30</v>
      </c>
      <c r="L7" s="21" t="s">
        <v>1382</v>
      </c>
      <c r="M7" s="21" t="s">
        <v>1383</v>
      </c>
      <c r="N7" s="18" t="s">
        <v>30</v>
      </c>
      <c r="O7" s="20" t="s">
        <v>134</v>
      </c>
      <c r="P7" s="178" t="s">
        <v>1384</v>
      </c>
      <c r="Q7" s="18" t="s">
        <v>44</v>
      </c>
      <c r="R7" s="20" t="s">
        <v>31</v>
      </c>
      <c r="S7" s="20" t="s">
        <v>1205</v>
      </c>
      <c r="T7" s="175" t="s">
        <v>1206</v>
      </c>
      <c r="U7" s="168">
        <v>1</v>
      </c>
      <c r="V7" s="155">
        <v>6598.1090000000004</v>
      </c>
      <c r="W7" s="155">
        <v>6598.1090000000004</v>
      </c>
      <c r="X7" s="167">
        <v>0</v>
      </c>
      <c r="Y7" s="167">
        <v>3.46948122762906E-2</v>
      </c>
      <c r="Z7" s="167">
        <v>5.7918782312796901E-3</v>
      </c>
    </row>
    <row r="8" spans="1:26">
      <c r="A8" s="20">
        <v>158</v>
      </c>
      <c r="B8" s="20">
        <v>9935</v>
      </c>
      <c r="C8" s="20" t="s">
        <v>1385</v>
      </c>
      <c r="D8" s="3" t="s">
        <v>1386</v>
      </c>
      <c r="E8" s="21" t="s">
        <v>127</v>
      </c>
      <c r="F8" s="20" t="s">
        <v>1387</v>
      </c>
      <c r="G8" s="20">
        <v>50007145</v>
      </c>
      <c r="H8" s="21" t="s">
        <v>43</v>
      </c>
      <c r="I8" s="3" t="s">
        <v>1355</v>
      </c>
      <c r="J8" s="20" t="s">
        <v>1356</v>
      </c>
      <c r="K8" s="18" t="s">
        <v>30</v>
      </c>
      <c r="L8" s="21" t="s">
        <v>79</v>
      </c>
      <c r="M8" s="21" t="s">
        <v>30</v>
      </c>
      <c r="N8" s="18" t="s">
        <v>30</v>
      </c>
      <c r="O8" s="20" t="s">
        <v>134</v>
      </c>
      <c r="P8" s="178" t="s">
        <v>1388</v>
      </c>
      <c r="Q8" s="18" t="s">
        <v>44</v>
      </c>
      <c r="R8" s="20" t="s">
        <v>31</v>
      </c>
      <c r="S8" s="20" t="s">
        <v>1205</v>
      </c>
      <c r="T8" s="175" t="s">
        <v>1206</v>
      </c>
      <c r="U8" s="168">
        <v>1</v>
      </c>
      <c r="V8" s="155">
        <v>5029.8500000000004</v>
      </c>
      <c r="W8" s="155">
        <v>5029.8500000000004</v>
      </c>
      <c r="X8" s="167">
        <v>0</v>
      </c>
      <c r="Y8" s="167">
        <v>2.6448441007582198E-2</v>
      </c>
      <c r="Z8" s="167">
        <v>4.41524653608756E-3</v>
      </c>
    </row>
    <row r="9" spans="1:26">
      <c r="A9" s="20">
        <v>158</v>
      </c>
      <c r="B9" s="20">
        <v>9935</v>
      </c>
      <c r="C9" s="20" t="s">
        <v>1389</v>
      </c>
      <c r="D9" s="3" t="s">
        <v>1390</v>
      </c>
      <c r="E9" s="21" t="s">
        <v>587</v>
      </c>
      <c r="F9" s="20" t="s">
        <v>1391</v>
      </c>
      <c r="G9" s="20">
        <v>62014386</v>
      </c>
      <c r="H9" s="21" t="s">
        <v>43</v>
      </c>
      <c r="I9" s="3" t="s">
        <v>1355</v>
      </c>
      <c r="J9" s="20" t="s">
        <v>1356</v>
      </c>
      <c r="K9" s="18" t="s">
        <v>30</v>
      </c>
      <c r="L9" s="21" t="s">
        <v>79</v>
      </c>
      <c r="M9" s="21" t="s">
        <v>30</v>
      </c>
      <c r="N9" s="18" t="s">
        <v>30</v>
      </c>
      <c r="O9" s="20" t="s">
        <v>134</v>
      </c>
      <c r="P9" s="178" t="s">
        <v>1392</v>
      </c>
      <c r="Q9" s="18" t="s">
        <v>34</v>
      </c>
      <c r="R9" s="20" t="s">
        <v>31</v>
      </c>
      <c r="S9" s="20" t="s">
        <v>1230</v>
      </c>
      <c r="T9" s="175" t="s">
        <v>553</v>
      </c>
      <c r="U9" s="168">
        <v>3.306</v>
      </c>
      <c r="V9" s="155">
        <v>369.666</v>
      </c>
      <c r="W9" s="155">
        <v>1222.116</v>
      </c>
      <c r="X9" s="167">
        <v>0</v>
      </c>
      <c r="Y9" s="167">
        <v>6.4262500469218498E-3</v>
      </c>
      <c r="Z9" s="167">
        <v>1.0727845263760599E-3</v>
      </c>
    </row>
    <row r="10" spans="1:26">
      <c r="A10" s="20">
        <v>158</v>
      </c>
      <c r="B10" s="20">
        <v>9935</v>
      </c>
      <c r="C10" s="20" t="s">
        <v>1393</v>
      </c>
      <c r="D10" s="3" t="s">
        <v>1394</v>
      </c>
      <c r="E10" s="21" t="s">
        <v>127</v>
      </c>
      <c r="F10" s="20" t="s">
        <v>1395</v>
      </c>
      <c r="G10" s="20">
        <v>62012059</v>
      </c>
      <c r="H10" s="21" t="s">
        <v>43</v>
      </c>
      <c r="I10" s="3" t="s">
        <v>1355</v>
      </c>
      <c r="J10" s="20" t="s">
        <v>1356</v>
      </c>
      <c r="K10" s="18" t="s">
        <v>30</v>
      </c>
      <c r="L10" s="21" t="s">
        <v>30</v>
      </c>
      <c r="M10" s="21" t="s">
        <v>1396</v>
      </c>
      <c r="N10" s="18" t="s">
        <v>30</v>
      </c>
      <c r="O10" s="20" t="s">
        <v>134</v>
      </c>
      <c r="P10" s="178" t="s">
        <v>1397</v>
      </c>
      <c r="Q10" s="18" t="s">
        <v>34</v>
      </c>
      <c r="R10" s="20" t="s">
        <v>31</v>
      </c>
      <c r="S10" s="20" t="s">
        <v>1230</v>
      </c>
      <c r="T10" s="175" t="s">
        <v>1358</v>
      </c>
      <c r="U10" s="168">
        <v>3.306</v>
      </c>
      <c r="V10" s="155">
        <v>932.25800000000004</v>
      </c>
      <c r="W10" s="155">
        <v>3082.0439999999999</v>
      </c>
      <c r="X10" s="167">
        <v>0</v>
      </c>
      <c r="Y10" s="167">
        <v>1.6206299222019101E-2</v>
      </c>
      <c r="Z10" s="167">
        <v>2.7054451520339101E-3</v>
      </c>
    </row>
    <row r="11" spans="1:26">
      <c r="A11" s="20">
        <v>158</v>
      </c>
      <c r="B11" s="20">
        <v>9935</v>
      </c>
      <c r="C11" s="20" t="s">
        <v>1398</v>
      </c>
      <c r="D11" s="3" t="s">
        <v>1399</v>
      </c>
      <c r="E11" s="21" t="s">
        <v>127</v>
      </c>
      <c r="F11" s="20" t="s">
        <v>1400</v>
      </c>
      <c r="G11" s="20">
        <v>9840796</v>
      </c>
      <c r="H11" s="21" t="s">
        <v>43</v>
      </c>
      <c r="I11" s="3" t="s">
        <v>1355</v>
      </c>
      <c r="J11" s="20" t="s">
        <v>1356</v>
      </c>
      <c r="K11" s="18" t="s">
        <v>30</v>
      </c>
      <c r="L11" s="21" t="s">
        <v>1382</v>
      </c>
      <c r="M11" s="21" t="s">
        <v>30</v>
      </c>
      <c r="N11" s="18" t="s">
        <v>30</v>
      </c>
      <c r="O11" s="20" t="s">
        <v>134</v>
      </c>
      <c r="P11" s="178" t="s">
        <v>1251</v>
      </c>
      <c r="Q11" s="18" t="s">
        <v>34</v>
      </c>
      <c r="R11" s="20" t="s">
        <v>31</v>
      </c>
      <c r="S11" s="20" t="s">
        <v>1205</v>
      </c>
      <c r="T11" s="175" t="s">
        <v>1206</v>
      </c>
      <c r="U11" s="168">
        <v>3.306</v>
      </c>
      <c r="V11" s="155">
        <v>0</v>
      </c>
      <c r="W11" s="155">
        <v>2E-3</v>
      </c>
      <c r="X11" s="167">
        <v>0</v>
      </c>
      <c r="Y11" s="167">
        <v>8.4389926666923199E-9</v>
      </c>
      <c r="Z11" s="167">
        <v>1.40878750203083E-9</v>
      </c>
    </row>
    <row r="12" spans="1:26">
      <c r="A12" s="20">
        <v>158</v>
      </c>
      <c r="B12" s="20">
        <v>9935</v>
      </c>
      <c r="C12" s="20" t="s">
        <v>1336</v>
      </c>
      <c r="D12" s="3" t="s">
        <v>1337</v>
      </c>
      <c r="E12" s="21" t="s">
        <v>127</v>
      </c>
      <c r="F12" s="20" t="s">
        <v>1401</v>
      </c>
      <c r="G12" s="20">
        <v>56184</v>
      </c>
      <c r="H12" s="21" t="s">
        <v>43</v>
      </c>
      <c r="I12" s="3" t="s">
        <v>1355</v>
      </c>
      <c r="J12" s="20" t="s">
        <v>1356</v>
      </c>
      <c r="K12" s="18" t="s">
        <v>30</v>
      </c>
      <c r="L12" s="21" t="s">
        <v>1382</v>
      </c>
      <c r="M12" s="21" t="s">
        <v>1402</v>
      </c>
      <c r="N12" s="18" t="s">
        <v>30</v>
      </c>
      <c r="O12" s="20" t="s">
        <v>134</v>
      </c>
      <c r="P12" s="178" t="s">
        <v>1403</v>
      </c>
      <c r="Q12" s="18" t="s">
        <v>44</v>
      </c>
      <c r="R12" s="20" t="s">
        <v>1321</v>
      </c>
      <c r="S12" s="20" t="s">
        <v>1205</v>
      </c>
      <c r="T12" s="175" t="s">
        <v>1340</v>
      </c>
      <c r="U12" s="168">
        <v>1</v>
      </c>
      <c r="V12" s="155">
        <v>195.31399999999999</v>
      </c>
      <c r="W12" s="155">
        <v>195.31399999999999</v>
      </c>
      <c r="X12" s="167">
        <v>0</v>
      </c>
      <c r="Y12" s="167">
        <v>1.0270188575945099E-3</v>
      </c>
      <c r="Z12" s="167">
        <v>1.7144834556376401E-4</v>
      </c>
    </row>
    <row r="13" spans="1:26">
      <c r="A13" s="20">
        <v>158</v>
      </c>
      <c r="B13" s="20">
        <v>9935</v>
      </c>
      <c r="C13" s="20" t="s">
        <v>1404</v>
      </c>
      <c r="D13" s="3" t="s">
        <v>1405</v>
      </c>
      <c r="E13" s="21" t="s">
        <v>587</v>
      </c>
      <c r="F13" s="20" t="s">
        <v>1406</v>
      </c>
      <c r="G13" s="20">
        <v>50006782</v>
      </c>
      <c r="H13" s="21" t="s">
        <v>43</v>
      </c>
      <c r="I13" s="3" t="s">
        <v>1355</v>
      </c>
      <c r="J13" s="20" t="s">
        <v>1356</v>
      </c>
      <c r="K13" s="18" t="s">
        <v>30</v>
      </c>
      <c r="L13" s="21" t="s">
        <v>1407</v>
      </c>
      <c r="M13" s="21" t="s">
        <v>1408</v>
      </c>
      <c r="N13" s="18" t="s">
        <v>30</v>
      </c>
      <c r="O13" s="20" t="s">
        <v>134</v>
      </c>
      <c r="P13" s="178" t="s">
        <v>1409</v>
      </c>
      <c r="Q13" s="18" t="s">
        <v>44</v>
      </c>
      <c r="R13" s="20" t="s">
        <v>31</v>
      </c>
      <c r="S13" s="20" t="s">
        <v>1205</v>
      </c>
      <c r="T13" s="175" t="s">
        <v>1410</v>
      </c>
      <c r="U13" s="168">
        <v>1</v>
      </c>
      <c r="V13" s="155">
        <v>4368.8119999999999</v>
      </c>
      <c r="W13" s="155">
        <v>4368.8119999999999</v>
      </c>
      <c r="X13" s="167">
        <v>0</v>
      </c>
      <c r="Y13" s="167">
        <v>2.2972509249098699E-2</v>
      </c>
      <c r="Z13" s="167">
        <v>3.8349818750468201E-3</v>
      </c>
    </row>
    <row r="14" spans="1:26">
      <c r="A14" s="20">
        <v>158</v>
      </c>
      <c r="B14" s="20">
        <v>9935</v>
      </c>
      <c r="C14" s="20" t="s">
        <v>1411</v>
      </c>
      <c r="D14" s="3" t="s">
        <v>1412</v>
      </c>
      <c r="E14" s="21" t="s">
        <v>43</v>
      </c>
      <c r="F14" s="20" t="s">
        <v>1413</v>
      </c>
      <c r="G14" s="20">
        <v>500051</v>
      </c>
      <c r="H14" s="21" t="s">
        <v>43</v>
      </c>
      <c r="I14" s="3" t="s">
        <v>1414</v>
      </c>
      <c r="J14" s="20" t="s">
        <v>1356</v>
      </c>
      <c r="K14" s="18" t="s">
        <v>30</v>
      </c>
      <c r="L14" s="21" t="s">
        <v>1415</v>
      </c>
      <c r="M14" s="21" t="s">
        <v>1416</v>
      </c>
      <c r="N14" s="18" t="s">
        <v>30</v>
      </c>
      <c r="O14" s="20" t="s">
        <v>134</v>
      </c>
      <c r="P14" s="178" t="s">
        <v>1417</v>
      </c>
      <c r="Q14" s="18" t="s">
        <v>44</v>
      </c>
      <c r="R14" s="20" t="s">
        <v>31</v>
      </c>
      <c r="S14" s="20" t="s">
        <v>1205</v>
      </c>
      <c r="T14" s="175" t="s">
        <v>1206</v>
      </c>
      <c r="U14" s="168">
        <v>1</v>
      </c>
      <c r="V14" s="155">
        <v>4590.5839999999998</v>
      </c>
      <c r="W14" s="155">
        <v>4590.5839999999998</v>
      </c>
      <c r="X14" s="167">
        <v>0</v>
      </c>
      <c r="Y14" s="167">
        <v>2.4138648116405401E-2</v>
      </c>
      <c r="Z14" s="167">
        <v>4.0296546193872799E-3</v>
      </c>
    </row>
    <row r="15" spans="1:26">
      <c r="A15" s="20">
        <v>158</v>
      </c>
      <c r="B15" s="20">
        <v>9935</v>
      </c>
      <c r="C15" s="20" t="s">
        <v>1418</v>
      </c>
      <c r="D15" s="3" t="s">
        <v>1419</v>
      </c>
      <c r="E15" s="21" t="s">
        <v>127</v>
      </c>
      <c r="F15" s="20" t="s">
        <v>1420</v>
      </c>
      <c r="G15" s="20">
        <v>50006121</v>
      </c>
      <c r="H15" s="21" t="s">
        <v>43</v>
      </c>
      <c r="I15" s="3" t="s">
        <v>1414</v>
      </c>
      <c r="J15" s="20" t="s">
        <v>1356</v>
      </c>
      <c r="K15" s="18" t="s">
        <v>30</v>
      </c>
      <c r="L15" s="21" t="s">
        <v>1421</v>
      </c>
      <c r="M15" s="21" t="s">
        <v>1422</v>
      </c>
      <c r="N15" s="18" t="s">
        <v>30</v>
      </c>
      <c r="O15" s="20" t="s">
        <v>134</v>
      </c>
      <c r="P15" s="178" t="s">
        <v>1423</v>
      </c>
      <c r="Q15" s="18" t="s">
        <v>44</v>
      </c>
      <c r="R15" s="20" t="s">
        <v>31</v>
      </c>
      <c r="S15" s="20" t="s">
        <v>1205</v>
      </c>
      <c r="T15" s="175" t="s">
        <v>1206</v>
      </c>
      <c r="U15" s="168">
        <v>1</v>
      </c>
      <c r="V15" s="155">
        <v>2964.1590000000001</v>
      </c>
      <c r="W15" s="155">
        <v>2964.1590000000001</v>
      </c>
      <c r="X15" s="167">
        <v>0</v>
      </c>
      <c r="Y15" s="167">
        <v>1.55864274696354E-2</v>
      </c>
      <c r="Z15" s="167">
        <v>2.6019650789836399E-3</v>
      </c>
    </row>
    <row r="16" spans="1:26">
      <c r="A16" s="20">
        <v>158</v>
      </c>
      <c r="B16" s="20">
        <v>9935</v>
      </c>
      <c r="C16" s="20" t="s">
        <v>1418</v>
      </c>
      <c r="D16" s="3" t="s">
        <v>1419</v>
      </c>
      <c r="E16" s="21" t="s">
        <v>127</v>
      </c>
      <c r="F16" s="20" t="s">
        <v>1424</v>
      </c>
      <c r="G16" s="20">
        <v>99630</v>
      </c>
      <c r="H16" s="21" t="s">
        <v>43</v>
      </c>
      <c r="I16" s="3" t="s">
        <v>1414</v>
      </c>
      <c r="J16" s="20" t="s">
        <v>1356</v>
      </c>
      <c r="K16" s="18" t="s">
        <v>30</v>
      </c>
      <c r="L16" s="21" t="s">
        <v>1382</v>
      </c>
      <c r="M16" s="21" t="s">
        <v>1422</v>
      </c>
      <c r="N16" s="18" t="s">
        <v>30</v>
      </c>
      <c r="O16" s="20" t="s">
        <v>134</v>
      </c>
      <c r="P16" s="178" t="s">
        <v>1425</v>
      </c>
      <c r="Q16" s="18" t="s">
        <v>44</v>
      </c>
      <c r="R16" s="20" t="s">
        <v>31</v>
      </c>
      <c r="S16" s="20" t="s">
        <v>1205</v>
      </c>
      <c r="T16" s="175" t="s">
        <v>1206</v>
      </c>
      <c r="U16" s="168">
        <v>1</v>
      </c>
      <c r="V16" s="155">
        <v>4301.5590000000002</v>
      </c>
      <c r="W16" s="155">
        <v>4301.5590000000002</v>
      </c>
      <c r="X16" s="167">
        <v>8.7999999999999998E-5</v>
      </c>
      <c r="Y16" s="167">
        <v>2.2618872783207501E-2</v>
      </c>
      <c r="Z16" s="167">
        <v>3.7759465549456099E-3</v>
      </c>
    </row>
    <row r="17" spans="1:26">
      <c r="A17" s="20">
        <v>158</v>
      </c>
      <c r="B17" s="20">
        <v>9935</v>
      </c>
      <c r="C17" s="20" t="s">
        <v>1426</v>
      </c>
      <c r="D17" s="3" t="s">
        <v>1427</v>
      </c>
      <c r="E17" s="21" t="s">
        <v>127</v>
      </c>
      <c r="F17" s="20" t="s">
        <v>1428</v>
      </c>
      <c r="G17" s="20">
        <v>62017521</v>
      </c>
      <c r="H17" s="21" t="s">
        <v>43</v>
      </c>
      <c r="I17" s="3" t="s">
        <v>1355</v>
      </c>
      <c r="J17" s="20" t="s">
        <v>1356</v>
      </c>
      <c r="K17" s="18" t="s">
        <v>30</v>
      </c>
      <c r="L17" s="21" t="s">
        <v>1382</v>
      </c>
      <c r="M17" s="21" t="s">
        <v>1429</v>
      </c>
      <c r="N17" s="18" t="s">
        <v>30</v>
      </c>
      <c r="O17" s="20" t="s">
        <v>134</v>
      </c>
      <c r="P17" s="178" t="s">
        <v>1430</v>
      </c>
      <c r="Q17" s="18" t="s">
        <v>34</v>
      </c>
      <c r="R17" s="20" t="s">
        <v>31</v>
      </c>
      <c r="S17" s="20" t="s">
        <v>1230</v>
      </c>
      <c r="T17" s="175" t="s">
        <v>1431</v>
      </c>
      <c r="U17" s="168">
        <v>3.306</v>
      </c>
      <c r="V17" s="155">
        <v>1732.04</v>
      </c>
      <c r="W17" s="155">
        <v>5726.1239999999998</v>
      </c>
      <c r="X17" s="167">
        <v>0</v>
      </c>
      <c r="Y17" s="167">
        <v>3.0109657179384301E-2</v>
      </c>
      <c r="Z17" s="167">
        <v>5.0264421833388596E-3</v>
      </c>
    </row>
    <row r="18" spans="1:26">
      <c r="A18" s="20">
        <v>158</v>
      </c>
      <c r="B18" s="20">
        <v>9935</v>
      </c>
      <c r="C18" s="20" t="s">
        <v>1432</v>
      </c>
      <c r="D18" s="3" t="s">
        <v>1433</v>
      </c>
      <c r="E18" s="21" t="s">
        <v>43</v>
      </c>
      <c r="F18" s="20" t="s">
        <v>1434</v>
      </c>
      <c r="G18" s="20">
        <v>620204090</v>
      </c>
      <c r="H18" s="21" t="s">
        <v>43</v>
      </c>
      <c r="I18" s="3" t="s">
        <v>1355</v>
      </c>
      <c r="J18" s="20" t="s">
        <v>1356</v>
      </c>
      <c r="K18" s="18" t="s">
        <v>78</v>
      </c>
      <c r="L18" s="21" t="s">
        <v>1382</v>
      </c>
      <c r="M18" s="21" t="s">
        <v>30</v>
      </c>
      <c r="N18" s="18" t="s">
        <v>79</v>
      </c>
      <c r="O18" s="20" t="s">
        <v>134</v>
      </c>
      <c r="P18" s="178" t="s">
        <v>1371</v>
      </c>
      <c r="Q18" s="18" t="s">
        <v>34</v>
      </c>
      <c r="R18" s="20" t="s">
        <v>31</v>
      </c>
      <c r="S18" s="20" t="s">
        <v>1205</v>
      </c>
      <c r="T18" s="175" t="s">
        <v>1435</v>
      </c>
      <c r="U18" s="168">
        <v>3.306</v>
      </c>
      <c r="V18" s="155">
        <v>1109.1500000000001</v>
      </c>
      <c r="W18" s="155">
        <v>3666.85</v>
      </c>
      <c r="X18" s="167">
        <v>0</v>
      </c>
      <c r="Y18" s="167">
        <v>1.9281382797460899E-2</v>
      </c>
      <c r="Z18" s="167">
        <v>3.2187930692422202E-3</v>
      </c>
    </row>
    <row r="19" spans="1:26">
      <c r="A19" s="20">
        <v>158</v>
      </c>
      <c r="B19" s="20">
        <v>9935</v>
      </c>
      <c r="C19" s="20" t="s">
        <v>1436</v>
      </c>
      <c r="D19" s="3" t="s">
        <v>1437</v>
      </c>
      <c r="E19" s="21" t="s">
        <v>447</v>
      </c>
      <c r="F19" s="20" t="s">
        <v>1438</v>
      </c>
      <c r="G19" s="20">
        <v>62022157</v>
      </c>
      <c r="H19" s="21" t="s">
        <v>43</v>
      </c>
      <c r="I19" s="3" t="s">
        <v>1355</v>
      </c>
      <c r="J19" s="20" t="s">
        <v>1356</v>
      </c>
      <c r="K19" s="18" t="s">
        <v>78</v>
      </c>
      <c r="L19" s="21" t="s">
        <v>1439</v>
      </c>
      <c r="M19" s="21" t="s">
        <v>79</v>
      </c>
      <c r="N19" s="18" t="s">
        <v>79</v>
      </c>
      <c r="O19" s="20" t="s">
        <v>134</v>
      </c>
      <c r="P19" s="178" t="s">
        <v>1372</v>
      </c>
      <c r="Q19" s="18" t="s">
        <v>34</v>
      </c>
      <c r="R19" s="20" t="s">
        <v>31</v>
      </c>
      <c r="S19" s="20" t="s">
        <v>1205</v>
      </c>
      <c r="T19" s="175" t="s">
        <v>1440</v>
      </c>
      <c r="U19" s="168">
        <v>3.306</v>
      </c>
      <c r="V19" s="155">
        <v>331.33300000000003</v>
      </c>
      <c r="W19" s="155">
        <v>1095.3869999999999</v>
      </c>
      <c r="X19" s="167">
        <v>0</v>
      </c>
      <c r="Y19" s="167">
        <v>5.75987055020256E-3</v>
      </c>
      <c r="Z19" s="167">
        <v>9.6154054932024097E-4</v>
      </c>
    </row>
    <row r="20" spans="1:26">
      <c r="A20" s="3">
        <v>158</v>
      </c>
      <c r="B20" s="3">
        <v>9935</v>
      </c>
      <c r="C20" s="3" t="s">
        <v>1441</v>
      </c>
      <c r="D20" s="3" t="s">
        <v>1442</v>
      </c>
      <c r="E20" s="21" t="s">
        <v>447</v>
      </c>
      <c r="F20" s="3" t="s">
        <v>1443</v>
      </c>
      <c r="G20" s="3">
        <v>620201280</v>
      </c>
      <c r="H20" s="21" t="s">
        <v>43</v>
      </c>
      <c r="I20" s="3" t="s">
        <v>1355</v>
      </c>
      <c r="J20" s="20" t="s">
        <v>1356</v>
      </c>
      <c r="K20" s="18" t="s">
        <v>78</v>
      </c>
      <c r="L20" s="21" t="s">
        <v>1009</v>
      </c>
      <c r="M20" s="21" t="s">
        <v>30</v>
      </c>
      <c r="N20" s="18" t="s">
        <v>79</v>
      </c>
      <c r="O20" s="20" t="s">
        <v>134</v>
      </c>
      <c r="P20" s="178" t="s">
        <v>1371</v>
      </c>
      <c r="Q20" s="3" t="s">
        <v>34</v>
      </c>
      <c r="R20" s="20" t="s">
        <v>31</v>
      </c>
      <c r="S20" s="20" t="s">
        <v>1205</v>
      </c>
      <c r="T20" s="176" t="s">
        <v>1444</v>
      </c>
      <c r="U20" s="160">
        <v>3.306</v>
      </c>
      <c r="V20" s="153">
        <v>150.72499999999999</v>
      </c>
      <c r="W20" s="153">
        <v>498.29500000000002</v>
      </c>
      <c r="X20" s="162">
        <v>0</v>
      </c>
      <c r="Y20" s="162">
        <v>2.62018433533159E-3</v>
      </c>
      <c r="Z20" s="162">
        <v>4.37408004773029E-4</v>
      </c>
    </row>
    <row r="21" spans="1:26">
      <c r="A21" s="3">
        <v>158</v>
      </c>
      <c r="B21" s="3">
        <v>9935</v>
      </c>
      <c r="C21" s="3" t="s">
        <v>1445</v>
      </c>
      <c r="D21" s="3" t="s">
        <v>1446</v>
      </c>
      <c r="E21" s="3" t="s">
        <v>43</v>
      </c>
      <c r="F21" s="3" t="s">
        <v>1447</v>
      </c>
      <c r="G21" s="3">
        <v>620211750</v>
      </c>
      <c r="H21" s="3" t="s">
        <v>43</v>
      </c>
      <c r="I21" s="3" t="s">
        <v>1448</v>
      </c>
      <c r="J21" s="3" t="s">
        <v>1356</v>
      </c>
      <c r="K21" s="3" t="s">
        <v>78</v>
      </c>
      <c r="L21" s="3" t="s">
        <v>30</v>
      </c>
      <c r="M21" s="3" t="s">
        <v>1449</v>
      </c>
      <c r="N21" s="3" t="s">
        <v>79</v>
      </c>
      <c r="O21" s="3" t="s">
        <v>134</v>
      </c>
      <c r="P21" s="178" t="s">
        <v>1371</v>
      </c>
      <c r="Q21" s="3" t="s">
        <v>34</v>
      </c>
      <c r="R21" s="3" t="s">
        <v>31</v>
      </c>
      <c r="S21" s="3" t="s">
        <v>1230</v>
      </c>
      <c r="T21" s="176" t="s">
        <v>1450</v>
      </c>
      <c r="U21" s="160">
        <v>3.306</v>
      </c>
      <c r="V21" s="153">
        <v>378.41</v>
      </c>
      <c r="W21" s="153">
        <v>1251.0229999999999</v>
      </c>
      <c r="X21" s="162">
        <v>0</v>
      </c>
      <c r="Y21" s="162">
        <v>6.5782507291972997E-3</v>
      </c>
      <c r="Z21" s="162">
        <v>1.09815919725769E-3</v>
      </c>
    </row>
    <row r="22" spans="1:26">
      <c r="A22" s="3">
        <v>158</v>
      </c>
      <c r="B22" s="3">
        <v>9935</v>
      </c>
      <c r="C22" s="3" t="s">
        <v>1451</v>
      </c>
      <c r="D22" s="3" t="s">
        <v>1452</v>
      </c>
      <c r="E22" s="3" t="s">
        <v>43</v>
      </c>
      <c r="F22" s="3" t="s">
        <v>1453</v>
      </c>
      <c r="G22" s="3">
        <v>62020771</v>
      </c>
      <c r="H22" s="3" t="s">
        <v>43</v>
      </c>
      <c r="I22" s="3" t="s">
        <v>1355</v>
      </c>
      <c r="J22" s="3" t="s">
        <v>1356</v>
      </c>
      <c r="K22" s="3" t="s">
        <v>78</v>
      </c>
      <c r="L22" s="3" t="s">
        <v>1382</v>
      </c>
      <c r="M22" s="3" t="s">
        <v>79</v>
      </c>
      <c r="N22" s="3" t="s">
        <v>79</v>
      </c>
      <c r="O22" s="3" t="s">
        <v>134</v>
      </c>
      <c r="P22" s="178" t="s">
        <v>1454</v>
      </c>
      <c r="Q22" s="3" t="s">
        <v>34</v>
      </c>
      <c r="R22" s="3" t="s">
        <v>31</v>
      </c>
      <c r="S22" s="3" t="s">
        <v>1205</v>
      </c>
      <c r="T22" s="176" t="s">
        <v>553</v>
      </c>
      <c r="U22" s="160">
        <v>3.306</v>
      </c>
      <c r="V22" s="153">
        <v>1121.2739999999999</v>
      </c>
      <c r="W22" s="153">
        <v>3706.931</v>
      </c>
      <c r="X22" s="162">
        <v>0</v>
      </c>
      <c r="Y22" s="162">
        <v>1.94921387206928E-2</v>
      </c>
      <c r="Z22" s="162">
        <v>3.2539762151880601E-3</v>
      </c>
    </row>
    <row r="23" spans="1:26">
      <c r="A23" s="3">
        <v>158</v>
      </c>
      <c r="B23" s="3">
        <v>9935</v>
      </c>
      <c r="C23" s="3" t="s">
        <v>1455</v>
      </c>
      <c r="D23" s="3" t="s">
        <v>1456</v>
      </c>
      <c r="E23" s="3" t="s">
        <v>43</v>
      </c>
      <c r="F23" s="3" t="s">
        <v>1455</v>
      </c>
      <c r="G23" s="3">
        <v>620192860</v>
      </c>
      <c r="H23" s="3" t="s">
        <v>43</v>
      </c>
      <c r="I23" s="3" t="s">
        <v>1457</v>
      </c>
      <c r="J23" s="3" t="s">
        <v>1356</v>
      </c>
      <c r="K23" s="3" t="s">
        <v>78</v>
      </c>
      <c r="L23" s="3" t="s">
        <v>1382</v>
      </c>
      <c r="M23" s="3" t="s">
        <v>79</v>
      </c>
      <c r="N23" s="3" t="s">
        <v>1009</v>
      </c>
      <c r="O23" s="3" t="s">
        <v>134</v>
      </c>
      <c r="P23" s="178" t="s">
        <v>1371</v>
      </c>
      <c r="Q23" s="3" t="s">
        <v>34</v>
      </c>
      <c r="R23" s="3" t="s">
        <v>31</v>
      </c>
      <c r="S23" s="3" t="s">
        <v>1205</v>
      </c>
      <c r="T23" s="176" t="s">
        <v>1450</v>
      </c>
      <c r="U23" s="160">
        <v>3.306</v>
      </c>
      <c r="V23" s="153">
        <v>768.87199999999996</v>
      </c>
      <c r="W23" s="153">
        <v>2541.8910000000001</v>
      </c>
      <c r="X23" s="162">
        <v>0</v>
      </c>
      <c r="Y23" s="162">
        <v>1.33660170968657E-2</v>
      </c>
      <c r="Z23" s="162">
        <v>2.23129448995899E-3</v>
      </c>
    </row>
    <row r="24" spans="1:26">
      <c r="A24" s="3">
        <v>158</v>
      </c>
      <c r="B24" s="3">
        <v>9935</v>
      </c>
      <c r="C24" s="3" t="s">
        <v>1458</v>
      </c>
      <c r="D24" s="3" t="s">
        <v>1459</v>
      </c>
      <c r="E24" s="3" t="s">
        <v>43</v>
      </c>
      <c r="F24" s="3" t="s">
        <v>1458</v>
      </c>
      <c r="G24" s="3">
        <v>620197650</v>
      </c>
      <c r="H24" s="3" t="s">
        <v>43</v>
      </c>
      <c r="I24" s="3" t="s">
        <v>1355</v>
      </c>
      <c r="J24" s="3" t="s">
        <v>1356</v>
      </c>
      <c r="K24" s="3" t="s">
        <v>78</v>
      </c>
      <c r="L24" s="3" t="s">
        <v>1382</v>
      </c>
      <c r="M24" s="3" t="s">
        <v>1460</v>
      </c>
      <c r="N24" s="3" t="s">
        <v>1415</v>
      </c>
      <c r="O24" s="3" t="s">
        <v>134</v>
      </c>
      <c r="P24" s="178" t="s">
        <v>1461</v>
      </c>
      <c r="Q24" s="3" t="s">
        <v>1012</v>
      </c>
      <c r="R24" s="3" t="s">
        <v>31</v>
      </c>
      <c r="S24" s="3" t="s">
        <v>1205</v>
      </c>
      <c r="T24" s="176" t="s">
        <v>1450</v>
      </c>
      <c r="U24" s="160">
        <v>3.8807</v>
      </c>
      <c r="V24" s="153">
        <v>519.60599999999999</v>
      </c>
      <c r="W24" s="153">
        <v>2016.4359999999999</v>
      </c>
      <c r="X24" s="162">
        <v>0</v>
      </c>
      <c r="Y24" s="162">
        <v>1.06030174944233E-2</v>
      </c>
      <c r="Z24" s="162">
        <v>1.7700452079919399E-3</v>
      </c>
    </row>
    <row r="25" spans="1:26">
      <c r="A25" s="3">
        <v>158</v>
      </c>
      <c r="B25" s="3">
        <v>9935</v>
      </c>
      <c r="C25" s="3" t="s">
        <v>1462</v>
      </c>
      <c r="D25" s="3" t="s">
        <v>1463</v>
      </c>
      <c r="E25" s="3" t="s">
        <v>43</v>
      </c>
      <c r="F25" s="3" t="s">
        <v>1464</v>
      </c>
      <c r="G25" s="3">
        <v>620203590</v>
      </c>
      <c r="H25" s="3" t="s">
        <v>43</v>
      </c>
      <c r="I25" s="3" t="s">
        <v>1448</v>
      </c>
      <c r="J25" s="3" t="s">
        <v>1356</v>
      </c>
      <c r="K25" s="3" t="s">
        <v>78</v>
      </c>
      <c r="L25" s="3" t="s">
        <v>1382</v>
      </c>
      <c r="M25" s="3" t="s">
        <v>79</v>
      </c>
      <c r="N25" s="3" t="s">
        <v>79</v>
      </c>
      <c r="O25" s="3" t="s">
        <v>134</v>
      </c>
      <c r="P25" s="178" t="s">
        <v>1371</v>
      </c>
      <c r="Q25" s="3" t="s">
        <v>34</v>
      </c>
      <c r="R25" s="3" t="s">
        <v>31</v>
      </c>
      <c r="S25" s="3" t="s">
        <v>1205</v>
      </c>
      <c r="T25" s="176" t="s">
        <v>1465</v>
      </c>
      <c r="U25" s="160">
        <v>3.306</v>
      </c>
      <c r="V25" s="153">
        <v>1210.0139999999999</v>
      </c>
      <c r="W25" s="153">
        <v>4000.306</v>
      </c>
      <c r="X25" s="162">
        <v>0</v>
      </c>
      <c r="Y25" s="162">
        <v>2.1034792444002699E-2</v>
      </c>
      <c r="Z25" s="162">
        <v>3.5115035494560401E-3</v>
      </c>
    </row>
    <row r="26" spans="1:26">
      <c r="A26" s="3">
        <v>158</v>
      </c>
      <c r="B26" s="3">
        <v>9935</v>
      </c>
      <c r="C26" s="3" t="s">
        <v>178</v>
      </c>
      <c r="D26" s="3" t="s">
        <v>179</v>
      </c>
      <c r="E26" s="3" t="s">
        <v>127</v>
      </c>
      <c r="F26" s="3" t="s">
        <v>1466</v>
      </c>
      <c r="G26" s="3">
        <v>62018411</v>
      </c>
      <c r="H26" s="3" t="s">
        <v>43</v>
      </c>
      <c r="I26" s="3" t="s">
        <v>1355</v>
      </c>
      <c r="J26" s="3" t="s">
        <v>1356</v>
      </c>
      <c r="K26" s="3" t="s">
        <v>78</v>
      </c>
      <c r="L26" s="3" t="s">
        <v>79</v>
      </c>
      <c r="M26" s="3" t="s">
        <v>79</v>
      </c>
      <c r="N26" s="3" t="s">
        <v>79</v>
      </c>
      <c r="O26" s="3" t="s">
        <v>134</v>
      </c>
      <c r="P26" s="178" t="s">
        <v>1467</v>
      </c>
      <c r="Q26" s="3" t="s">
        <v>34</v>
      </c>
      <c r="R26" s="3" t="s">
        <v>31</v>
      </c>
      <c r="S26" s="3" t="s">
        <v>1205</v>
      </c>
      <c r="T26" s="176" t="s">
        <v>1465</v>
      </c>
      <c r="U26" s="160">
        <v>3.306</v>
      </c>
      <c r="V26" s="153">
        <v>584.9</v>
      </c>
      <c r="W26" s="153">
        <v>1933.6790000000001</v>
      </c>
      <c r="X26" s="162">
        <v>0</v>
      </c>
      <c r="Y26" s="162">
        <v>1.0167858989527901E-2</v>
      </c>
      <c r="Z26" s="162">
        <v>1.69740077194228E-3</v>
      </c>
    </row>
    <row r="27" spans="1:26">
      <c r="A27" s="3">
        <v>158</v>
      </c>
      <c r="B27" s="3">
        <v>9935</v>
      </c>
      <c r="C27" s="3" t="s">
        <v>1468</v>
      </c>
      <c r="D27" s="3" t="s">
        <v>1469</v>
      </c>
      <c r="E27" s="3" t="s">
        <v>462</v>
      </c>
      <c r="F27" s="3" t="s">
        <v>1470</v>
      </c>
      <c r="G27" s="3">
        <v>620180311</v>
      </c>
      <c r="H27" s="3" t="s">
        <v>43</v>
      </c>
      <c r="I27" s="3" t="s">
        <v>1355</v>
      </c>
      <c r="J27" s="3" t="s">
        <v>1356</v>
      </c>
      <c r="K27" s="3" t="s">
        <v>78</v>
      </c>
      <c r="L27" s="3" t="s">
        <v>79</v>
      </c>
      <c r="M27" s="3" t="s">
        <v>79</v>
      </c>
      <c r="N27" s="3" t="s">
        <v>79</v>
      </c>
      <c r="O27" s="3" t="s">
        <v>134</v>
      </c>
      <c r="P27" s="178" t="s">
        <v>1471</v>
      </c>
      <c r="Q27" s="3" t="s">
        <v>34</v>
      </c>
      <c r="R27" s="3" t="s">
        <v>31</v>
      </c>
      <c r="S27" s="3" t="s">
        <v>1205</v>
      </c>
      <c r="T27" s="176" t="s">
        <v>1465</v>
      </c>
      <c r="U27" s="160">
        <v>3.306</v>
      </c>
      <c r="V27" s="153">
        <v>740.25300000000004</v>
      </c>
      <c r="W27" s="153">
        <v>2447.2750000000001</v>
      </c>
      <c r="X27" s="162">
        <v>0</v>
      </c>
      <c r="Y27" s="162">
        <v>1.2868498775109E-2</v>
      </c>
      <c r="Z27" s="162">
        <v>2.1482398386036702E-3</v>
      </c>
    </row>
    <row r="28" spans="1:26">
      <c r="A28" s="3">
        <v>158</v>
      </c>
      <c r="B28" s="3">
        <v>9935</v>
      </c>
      <c r="C28" s="3" t="s">
        <v>1472</v>
      </c>
      <c r="D28" s="3" t="s">
        <v>1368</v>
      </c>
      <c r="E28" s="3" t="s">
        <v>31</v>
      </c>
      <c r="F28" s="3" t="s">
        <v>1473</v>
      </c>
      <c r="G28" s="3">
        <v>62020599</v>
      </c>
      <c r="H28" s="3" t="s">
        <v>43</v>
      </c>
      <c r="I28" s="3" t="s">
        <v>1355</v>
      </c>
      <c r="J28" s="3" t="s">
        <v>1356</v>
      </c>
      <c r="K28" s="3" t="s">
        <v>78</v>
      </c>
      <c r="L28" s="3" t="s">
        <v>79</v>
      </c>
      <c r="M28" s="3" t="s">
        <v>1382</v>
      </c>
      <c r="N28" s="3" t="s">
        <v>79</v>
      </c>
      <c r="O28" s="3" t="s">
        <v>134</v>
      </c>
      <c r="P28" s="178" t="s">
        <v>1474</v>
      </c>
      <c r="Q28" s="3" t="s">
        <v>34</v>
      </c>
      <c r="R28" s="3" t="s">
        <v>31</v>
      </c>
      <c r="S28" s="3" t="s">
        <v>1205</v>
      </c>
      <c r="T28" s="176" t="s">
        <v>1206</v>
      </c>
      <c r="U28" s="160">
        <v>3.306</v>
      </c>
      <c r="V28" s="153">
        <v>940.51099999999997</v>
      </c>
      <c r="W28" s="153">
        <v>3109.328</v>
      </c>
      <c r="X28" s="162">
        <v>0</v>
      </c>
      <c r="Y28" s="162">
        <v>1.6349769319331499E-2</v>
      </c>
      <c r="Z28" s="162">
        <v>2.7293957451902098E-3</v>
      </c>
    </row>
    <row r="29" spans="1:26">
      <c r="A29" s="3">
        <v>158</v>
      </c>
      <c r="B29" s="3">
        <v>9935</v>
      </c>
      <c r="C29" s="3" t="s">
        <v>1475</v>
      </c>
      <c r="D29" s="3" t="s">
        <v>1476</v>
      </c>
      <c r="E29" s="3" t="s">
        <v>43</v>
      </c>
      <c r="F29" s="3" t="s">
        <v>1477</v>
      </c>
      <c r="G29" s="3">
        <v>620178760</v>
      </c>
      <c r="H29" s="3" t="s">
        <v>43</v>
      </c>
      <c r="I29" s="3" t="s">
        <v>1355</v>
      </c>
      <c r="J29" s="3" t="s">
        <v>1356</v>
      </c>
      <c r="K29" s="3" t="s">
        <v>78</v>
      </c>
      <c r="L29" s="3" t="s">
        <v>1382</v>
      </c>
      <c r="M29" s="3" t="s">
        <v>79</v>
      </c>
      <c r="N29" s="3" t="s">
        <v>79</v>
      </c>
      <c r="O29" s="3" t="s">
        <v>134</v>
      </c>
      <c r="P29" s="178" t="s">
        <v>1371</v>
      </c>
      <c r="Q29" s="3" t="s">
        <v>34</v>
      </c>
      <c r="R29" s="3" t="s">
        <v>31</v>
      </c>
      <c r="S29" s="3" t="s">
        <v>1205</v>
      </c>
      <c r="T29" s="176" t="s">
        <v>1358</v>
      </c>
      <c r="U29" s="160">
        <v>3.306</v>
      </c>
      <c r="V29" s="153">
        <v>372.86200000000002</v>
      </c>
      <c r="W29" s="153">
        <v>1232.682</v>
      </c>
      <c r="X29" s="162">
        <v>0</v>
      </c>
      <c r="Y29" s="162">
        <v>6.4818058446800301E-3</v>
      </c>
      <c r="Z29" s="162">
        <v>1.0820588931919001E-3</v>
      </c>
    </row>
    <row r="30" spans="1:26">
      <c r="A30" s="3">
        <v>158</v>
      </c>
      <c r="B30" s="3">
        <v>9935</v>
      </c>
      <c r="C30" s="3" t="s">
        <v>1478</v>
      </c>
      <c r="D30" s="3" t="s">
        <v>1479</v>
      </c>
      <c r="E30" s="3" t="s">
        <v>43</v>
      </c>
      <c r="F30" s="3" t="s">
        <v>1480</v>
      </c>
      <c r="G30" s="3">
        <v>620187340</v>
      </c>
      <c r="H30" s="3" t="s">
        <v>43</v>
      </c>
      <c r="I30" s="3" t="s">
        <v>1355</v>
      </c>
      <c r="J30" s="3" t="s">
        <v>1356</v>
      </c>
      <c r="K30" s="3" t="s">
        <v>78</v>
      </c>
      <c r="L30" s="3" t="s">
        <v>30</v>
      </c>
      <c r="M30" s="3" t="s">
        <v>79</v>
      </c>
      <c r="N30" s="3" t="s">
        <v>79</v>
      </c>
      <c r="O30" s="3" t="s">
        <v>134</v>
      </c>
      <c r="P30" s="178" t="s">
        <v>1371</v>
      </c>
      <c r="Q30" s="3" t="s">
        <v>34</v>
      </c>
      <c r="R30" s="3" t="s">
        <v>31</v>
      </c>
      <c r="S30" s="3" t="s">
        <v>1205</v>
      </c>
      <c r="T30" s="176" t="s">
        <v>1358</v>
      </c>
      <c r="U30" s="160">
        <v>3.306</v>
      </c>
      <c r="V30" s="153">
        <v>326.40300000000002</v>
      </c>
      <c r="W30" s="153">
        <v>1079.0889999999999</v>
      </c>
      <c r="X30" s="162">
        <v>0</v>
      </c>
      <c r="Y30" s="162">
        <v>5.6741694500438899E-3</v>
      </c>
      <c r="Z30" s="162">
        <v>9.4723378978360301E-4</v>
      </c>
    </row>
    <row r="31" spans="1:26">
      <c r="A31" s="3">
        <v>158</v>
      </c>
      <c r="B31" s="3">
        <v>9935</v>
      </c>
      <c r="C31" s="3" t="s">
        <v>1481</v>
      </c>
      <c r="D31" s="3" t="s">
        <v>1482</v>
      </c>
      <c r="E31" s="3" t="s">
        <v>587</v>
      </c>
      <c r="F31" s="3" t="s">
        <v>1483</v>
      </c>
      <c r="G31" s="3">
        <v>62019328</v>
      </c>
      <c r="H31" s="3" t="s">
        <v>43</v>
      </c>
      <c r="I31" s="3" t="s">
        <v>1355</v>
      </c>
      <c r="J31" s="3" t="s">
        <v>1356</v>
      </c>
      <c r="K31" s="3" t="s">
        <v>78</v>
      </c>
      <c r="L31" s="3" t="s">
        <v>30</v>
      </c>
      <c r="M31" s="3" t="s">
        <v>30</v>
      </c>
      <c r="N31" s="3" t="s">
        <v>1326</v>
      </c>
      <c r="O31" s="3" t="s">
        <v>134</v>
      </c>
      <c r="P31" s="178" t="s">
        <v>1484</v>
      </c>
      <c r="Q31" s="3" t="s">
        <v>1012</v>
      </c>
      <c r="R31" s="3" t="s">
        <v>31</v>
      </c>
      <c r="S31" s="3" t="s">
        <v>1205</v>
      </c>
      <c r="T31" s="176" t="s">
        <v>1485</v>
      </c>
      <c r="U31" s="160">
        <v>3.8807</v>
      </c>
      <c r="V31" s="153">
        <v>457.76</v>
      </c>
      <c r="W31" s="153">
        <v>1776.4269999999999</v>
      </c>
      <c r="X31" s="162">
        <v>0</v>
      </c>
      <c r="Y31" s="162">
        <v>9.3409817726892597E-3</v>
      </c>
      <c r="Z31" s="162">
        <v>1.55936364656427E-3</v>
      </c>
    </row>
    <row r="32" spans="1:26">
      <c r="A32" s="3">
        <v>158</v>
      </c>
      <c r="B32" s="3">
        <v>9935</v>
      </c>
      <c r="C32" s="3" t="s">
        <v>1481</v>
      </c>
      <c r="D32" s="3" t="s">
        <v>1482</v>
      </c>
      <c r="E32" s="3" t="s">
        <v>587</v>
      </c>
      <c r="F32" s="3" t="s">
        <v>1486</v>
      </c>
      <c r="G32" s="3">
        <v>60400009</v>
      </c>
      <c r="H32" s="3" t="s">
        <v>43</v>
      </c>
      <c r="I32" s="3" t="s">
        <v>1355</v>
      </c>
      <c r="J32" s="3" t="s">
        <v>1356</v>
      </c>
      <c r="K32" s="3" t="s">
        <v>78</v>
      </c>
      <c r="L32" s="3" t="s">
        <v>30</v>
      </c>
      <c r="M32" s="3" t="s">
        <v>30</v>
      </c>
      <c r="N32" s="3" t="s">
        <v>243</v>
      </c>
      <c r="O32" s="3" t="s">
        <v>134</v>
      </c>
      <c r="P32" s="178" t="s">
        <v>1487</v>
      </c>
      <c r="Q32" s="3" t="s">
        <v>34</v>
      </c>
      <c r="R32" s="3" t="s">
        <v>31</v>
      </c>
      <c r="S32" s="3" t="s">
        <v>1205</v>
      </c>
      <c r="T32" s="176" t="s">
        <v>1206</v>
      </c>
      <c r="U32" s="160">
        <v>3.306</v>
      </c>
      <c r="V32" s="153">
        <v>189.738</v>
      </c>
      <c r="W32" s="153">
        <v>627.274</v>
      </c>
      <c r="X32" s="162">
        <v>0</v>
      </c>
      <c r="Y32" s="162">
        <v>3.2983922450867701E-3</v>
      </c>
      <c r="Z32" s="162">
        <v>5.5062659196443702E-4</v>
      </c>
    </row>
    <row r="33" spans="1:26">
      <c r="A33" s="3">
        <v>158</v>
      </c>
      <c r="B33" s="3">
        <v>9935</v>
      </c>
      <c r="C33" s="3" t="s">
        <v>1481</v>
      </c>
      <c r="D33" s="3" t="s">
        <v>1482</v>
      </c>
      <c r="E33" s="3" t="s">
        <v>587</v>
      </c>
      <c r="F33" s="3" t="s">
        <v>1488</v>
      </c>
      <c r="G33" s="3">
        <v>62021670</v>
      </c>
      <c r="H33" s="3" t="s">
        <v>43</v>
      </c>
      <c r="I33" s="3" t="s">
        <v>1414</v>
      </c>
      <c r="J33" s="3" t="s">
        <v>1356</v>
      </c>
      <c r="K33" s="3" t="s">
        <v>78</v>
      </c>
      <c r="L33" s="3" t="s">
        <v>79</v>
      </c>
      <c r="M33" s="3" t="s">
        <v>30</v>
      </c>
      <c r="N33" s="3" t="s">
        <v>79</v>
      </c>
      <c r="O33" s="3" t="s">
        <v>134</v>
      </c>
      <c r="P33" s="178" t="s">
        <v>1489</v>
      </c>
      <c r="Q33" s="3" t="s">
        <v>34</v>
      </c>
      <c r="R33" s="3" t="s">
        <v>31</v>
      </c>
      <c r="S33" s="3" t="s">
        <v>1205</v>
      </c>
      <c r="T33" s="176" t="s">
        <v>1206</v>
      </c>
      <c r="U33" s="160">
        <v>3.306</v>
      </c>
      <c r="V33" s="153">
        <v>301.64999999999998</v>
      </c>
      <c r="W33" s="153">
        <v>997.255</v>
      </c>
      <c r="X33" s="162">
        <v>0</v>
      </c>
      <c r="Y33" s="162">
        <v>5.2438596194738099E-3</v>
      </c>
      <c r="Z33" s="162">
        <v>8.7539878112187204E-4</v>
      </c>
    </row>
    <row r="34" spans="1:26">
      <c r="A34" s="3">
        <v>158</v>
      </c>
      <c r="B34" s="3">
        <v>9935</v>
      </c>
      <c r="C34" s="3" t="s">
        <v>1490</v>
      </c>
      <c r="D34" s="3" t="s">
        <v>1491</v>
      </c>
      <c r="E34" s="3" t="s">
        <v>43</v>
      </c>
      <c r="F34" s="3" t="s">
        <v>1492</v>
      </c>
      <c r="G34" s="3">
        <v>62018577</v>
      </c>
      <c r="H34" s="3" t="s">
        <v>43</v>
      </c>
      <c r="I34" s="3" t="s">
        <v>1355</v>
      </c>
      <c r="J34" s="3" t="s">
        <v>1356</v>
      </c>
      <c r="K34" s="3" t="s">
        <v>78</v>
      </c>
      <c r="L34" s="3" t="s">
        <v>79</v>
      </c>
      <c r="M34" s="3" t="s">
        <v>79</v>
      </c>
      <c r="N34" s="3" t="s">
        <v>79</v>
      </c>
      <c r="O34" s="3" t="s">
        <v>134</v>
      </c>
      <c r="P34" s="178" t="s">
        <v>1493</v>
      </c>
      <c r="Q34" s="3" t="s">
        <v>34</v>
      </c>
      <c r="R34" s="3" t="s">
        <v>31</v>
      </c>
      <c r="S34" s="3" t="s">
        <v>1230</v>
      </c>
      <c r="T34" s="176" t="s">
        <v>1450</v>
      </c>
      <c r="U34" s="160">
        <v>3.306</v>
      </c>
      <c r="V34" s="153">
        <v>726.32399999999996</v>
      </c>
      <c r="W34" s="153">
        <v>2401.2280000000001</v>
      </c>
      <c r="X34" s="162">
        <v>0</v>
      </c>
      <c r="Y34" s="162">
        <v>1.2626368717844999E-2</v>
      </c>
      <c r="Z34" s="162">
        <v>2.1078191613958502E-3</v>
      </c>
    </row>
    <row r="35" spans="1:26">
      <c r="A35" s="3">
        <v>158</v>
      </c>
      <c r="B35" s="3">
        <v>9935</v>
      </c>
      <c r="C35" s="3" t="s">
        <v>1451</v>
      </c>
      <c r="D35" s="3" t="s">
        <v>1452</v>
      </c>
      <c r="E35" s="3" t="s">
        <v>43</v>
      </c>
      <c r="F35" s="3" t="s">
        <v>1494</v>
      </c>
      <c r="G35" s="3">
        <v>62020649</v>
      </c>
      <c r="H35" s="3" t="s">
        <v>43</v>
      </c>
      <c r="I35" s="3" t="s">
        <v>1355</v>
      </c>
      <c r="J35" s="3" t="s">
        <v>1356</v>
      </c>
      <c r="K35" s="3" t="s">
        <v>78</v>
      </c>
      <c r="L35" s="3" t="s">
        <v>79</v>
      </c>
      <c r="M35" s="3" t="s">
        <v>79</v>
      </c>
      <c r="N35" s="3" t="s">
        <v>79</v>
      </c>
      <c r="O35" s="3" t="s">
        <v>134</v>
      </c>
      <c r="P35" s="178" t="s">
        <v>1495</v>
      </c>
      <c r="Q35" s="3" t="s">
        <v>34</v>
      </c>
      <c r="R35" s="3" t="s">
        <v>31</v>
      </c>
      <c r="S35" s="3" t="s">
        <v>1205</v>
      </c>
      <c r="T35" s="176" t="s">
        <v>1496</v>
      </c>
      <c r="U35" s="160">
        <v>3.306</v>
      </c>
      <c r="V35" s="153">
        <v>1120.4169999999999</v>
      </c>
      <c r="W35" s="153">
        <v>3704.098</v>
      </c>
      <c r="X35" s="162">
        <v>0</v>
      </c>
      <c r="Y35" s="162">
        <v>1.94772421095484E-2</v>
      </c>
      <c r="Z35" s="162">
        <v>3.25148940658048E-3</v>
      </c>
    </row>
    <row r="36" spans="1:26">
      <c r="A36" s="3">
        <v>158</v>
      </c>
      <c r="B36" s="3">
        <v>9935</v>
      </c>
      <c r="C36" s="3" t="s">
        <v>1451</v>
      </c>
      <c r="D36" s="3" t="s">
        <v>1452</v>
      </c>
      <c r="E36" s="3" t="s">
        <v>43</v>
      </c>
      <c r="F36" s="3" t="s">
        <v>1497</v>
      </c>
      <c r="G36" s="3">
        <v>62018072</v>
      </c>
      <c r="H36" s="3" t="s">
        <v>43</v>
      </c>
      <c r="I36" s="3" t="s">
        <v>1355</v>
      </c>
      <c r="J36" s="3" t="s">
        <v>1356</v>
      </c>
      <c r="K36" s="3" t="s">
        <v>78</v>
      </c>
      <c r="L36" s="3" t="s">
        <v>1382</v>
      </c>
      <c r="M36" s="3" t="s">
        <v>1498</v>
      </c>
      <c r="N36" s="3" t="s">
        <v>1009</v>
      </c>
      <c r="O36" s="3" t="s">
        <v>134</v>
      </c>
      <c r="P36" s="178" t="s">
        <v>1499</v>
      </c>
      <c r="Q36" s="3" t="s">
        <v>1012</v>
      </c>
      <c r="R36" s="3" t="s">
        <v>31</v>
      </c>
      <c r="S36" s="3" t="s">
        <v>1205</v>
      </c>
      <c r="T36" s="176" t="s">
        <v>1500</v>
      </c>
      <c r="U36" s="160">
        <v>3.8807</v>
      </c>
      <c r="V36" s="153">
        <v>538.88300000000004</v>
      </c>
      <c r="W36" s="153">
        <v>2091.2429999999999</v>
      </c>
      <c r="X36" s="162">
        <v>0</v>
      </c>
      <c r="Y36" s="162">
        <v>1.09963729971915E-2</v>
      </c>
      <c r="Z36" s="162">
        <v>1.8357111397022501E-3</v>
      </c>
    </row>
    <row r="37" spans="1:26">
      <c r="A37" s="3">
        <v>158</v>
      </c>
      <c r="B37" s="3">
        <v>9935</v>
      </c>
      <c r="C37" s="3" t="s">
        <v>1501</v>
      </c>
      <c r="D37" s="3" t="s">
        <v>1502</v>
      </c>
      <c r="E37" s="3" t="s">
        <v>43</v>
      </c>
      <c r="F37" s="3" t="s">
        <v>1503</v>
      </c>
      <c r="G37" s="3">
        <v>620190210</v>
      </c>
      <c r="H37" s="3" t="s">
        <v>43</v>
      </c>
      <c r="I37" s="3" t="s">
        <v>1355</v>
      </c>
      <c r="J37" s="3" t="s">
        <v>1356</v>
      </c>
      <c r="K37" s="3" t="s">
        <v>78</v>
      </c>
      <c r="L37" s="3" t="s">
        <v>30</v>
      </c>
      <c r="M37" s="3" t="s">
        <v>1504</v>
      </c>
      <c r="N37" s="3" t="s">
        <v>79</v>
      </c>
      <c r="O37" s="3" t="s">
        <v>134</v>
      </c>
      <c r="P37" s="178" t="s">
        <v>1371</v>
      </c>
      <c r="Q37" s="3" t="s">
        <v>34</v>
      </c>
      <c r="R37" s="3" t="s">
        <v>31</v>
      </c>
      <c r="S37" s="3" t="s">
        <v>1230</v>
      </c>
      <c r="T37" s="176" t="s">
        <v>1505</v>
      </c>
      <c r="U37" s="160">
        <v>3.306</v>
      </c>
      <c r="V37" s="153">
        <v>658.077</v>
      </c>
      <c r="W37" s="153">
        <v>2175.6010000000001</v>
      </c>
      <c r="X37" s="162">
        <v>0</v>
      </c>
      <c r="Y37" s="162">
        <v>1.14399548206447E-2</v>
      </c>
      <c r="Z37" s="162">
        <v>1.90976174665152E-3</v>
      </c>
    </row>
    <row r="38" spans="1:26">
      <c r="A38" s="3">
        <v>158</v>
      </c>
      <c r="B38" s="3">
        <v>9935</v>
      </c>
      <c r="C38" s="3" t="s">
        <v>1506</v>
      </c>
      <c r="D38" s="3" t="s">
        <v>1507</v>
      </c>
      <c r="E38" s="3" t="s">
        <v>462</v>
      </c>
      <c r="F38" s="3" t="s">
        <v>1508</v>
      </c>
      <c r="G38" s="3">
        <v>620210010</v>
      </c>
      <c r="H38" s="3" t="s">
        <v>43</v>
      </c>
      <c r="I38" s="3" t="s">
        <v>1355</v>
      </c>
      <c r="J38" s="3" t="s">
        <v>1356</v>
      </c>
      <c r="K38" s="3" t="s">
        <v>78</v>
      </c>
      <c r="L38" s="3" t="s">
        <v>1382</v>
      </c>
      <c r="M38" s="3" t="s">
        <v>1509</v>
      </c>
      <c r="N38" s="3" t="s">
        <v>79</v>
      </c>
      <c r="O38" s="3" t="s">
        <v>134</v>
      </c>
      <c r="P38" s="178" t="s">
        <v>1371</v>
      </c>
      <c r="Q38" s="3" t="s">
        <v>34</v>
      </c>
      <c r="R38" s="3" t="s">
        <v>31</v>
      </c>
      <c r="S38" s="3" t="s">
        <v>1230</v>
      </c>
      <c r="T38" s="176" t="s">
        <v>1444</v>
      </c>
      <c r="U38" s="160">
        <v>3.306</v>
      </c>
      <c r="V38" s="153">
        <v>669.13199999999995</v>
      </c>
      <c r="W38" s="153">
        <v>2212.1509999999998</v>
      </c>
      <c r="X38" s="162">
        <v>0</v>
      </c>
      <c r="Y38" s="162">
        <v>1.1632142519803801E-2</v>
      </c>
      <c r="Z38" s="162">
        <v>1.9418451527300599E-3</v>
      </c>
    </row>
    <row r="39" spans="1:26">
      <c r="A39" s="3">
        <v>158</v>
      </c>
      <c r="B39" s="3">
        <v>9935</v>
      </c>
      <c r="C39" s="3" t="s">
        <v>1510</v>
      </c>
      <c r="D39" s="3" t="s">
        <v>1511</v>
      </c>
      <c r="E39" s="3" t="s">
        <v>462</v>
      </c>
      <c r="F39" s="3" t="s">
        <v>1512</v>
      </c>
      <c r="G39" s="3">
        <v>620197400</v>
      </c>
      <c r="H39" s="3" t="s">
        <v>43</v>
      </c>
      <c r="I39" s="3" t="s">
        <v>1355</v>
      </c>
      <c r="J39" s="3" t="s">
        <v>1356</v>
      </c>
      <c r="K39" s="3" t="s">
        <v>78</v>
      </c>
      <c r="L39" s="3" t="s">
        <v>30</v>
      </c>
      <c r="M39" s="3" t="s">
        <v>1513</v>
      </c>
      <c r="N39" s="3" t="s">
        <v>79</v>
      </c>
      <c r="O39" s="3" t="s">
        <v>134</v>
      </c>
      <c r="P39" s="178" t="s">
        <v>1371</v>
      </c>
      <c r="Q39" s="3" t="s">
        <v>34</v>
      </c>
      <c r="R39" s="3" t="s">
        <v>31</v>
      </c>
      <c r="S39" s="3" t="s">
        <v>1205</v>
      </c>
      <c r="T39" s="176" t="s">
        <v>1206</v>
      </c>
      <c r="U39" s="160">
        <v>3.306</v>
      </c>
      <c r="V39" s="153">
        <v>1428.1020000000001</v>
      </c>
      <c r="W39" s="153">
        <v>4721.3050000000003</v>
      </c>
      <c r="X39" s="162">
        <v>0</v>
      </c>
      <c r="Y39" s="162">
        <v>2.4826021315191502E-2</v>
      </c>
      <c r="Z39" s="162">
        <v>4.1444032404523001E-3</v>
      </c>
    </row>
    <row r="40" spans="1:26">
      <c r="A40" s="3">
        <v>158</v>
      </c>
      <c r="B40" s="3">
        <v>9935</v>
      </c>
      <c r="C40" s="3" t="s">
        <v>1514</v>
      </c>
      <c r="D40" s="3" t="s">
        <v>1515</v>
      </c>
      <c r="E40" s="3" t="s">
        <v>43</v>
      </c>
      <c r="F40" s="3" t="s">
        <v>1514</v>
      </c>
      <c r="G40" s="3">
        <v>620186680</v>
      </c>
      <c r="H40" s="3" t="s">
        <v>43</v>
      </c>
      <c r="I40" s="3" t="s">
        <v>1355</v>
      </c>
      <c r="J40" s="3" t="s">
        <v>1356</v>
      </c>
      <c r="K40" s="3" t="s">
        <v>78</v>
      </c>
      <c r="L40" s="3" t="s">
        <v>1415</v>
      </c>
      <c r="M40" s="3" t="s">
        <v>1516</v>
      </c>
      <c r="N40" s="3" t="s">
        <v>243</v>
      </c>
      <c r="O40" s="3" t="s">
        <v>134</v>
      </c>
      <c r="P40" s="178" t="s">
        <v>1371</v>
      </c>
      <c r="Q40" s="3" t="s">
        <v>34</v>
      </c>
      <c r="R40" s="3" t="s">
        <v>31</v>
      </c>
      <c r="S40" s="3" t="s">
        <v>1205</v>
      </c>
      <c r="T40" s="176" t="s">
        <v>1517</v>
      </c>
      <c r="U40" s="160">
        <v>3.306</v>
      </c>
      <c r="V40" s="153">
        <v>6.6079999999999997</v>
      </c>
      <c r="W40" s="153">
        <v>21.844999999999999</v>
      </c>
      <c r="X40" s="162">
        <v>0</v>
      </c>
      <c r="Y40" s="162">
        <v>1.14868210021505E-4</v>
      </c>
      <c r="Z40" s="162">
        <v>1.91758548739653E-5</v>
      </c>
    </row>
    <row r="41" spans="1:26">
      <c r="A41" s="3">
        <v>158</v>
      </c>
      <c r="B41" s="3">
        <v>9935</v>
      </c>
      <c r="C41" s="3" t="s">
        <v>1518</v>
      </c>
      <c r="D41" s="3" t="s">
        <v>1519</v>
      </c>
      <c r="E41" s="3" t="s">
        <v>31</v>
      </c>
      <c r="F41" s="3" t="s">
        <v>1520</v>
      </c>
      <c r="G41" s="3">
        <v>62018619</v>
      </c>
      <c r="H41" s="3" t="s">
        <v>43</v>
      </c>
      <c r="I41" s="3" t="s">
        <v>1355</v>
      </c>
      <c r="J41" s="3" t="s">
        <v>1356</v>
      </c>
      <c r="K41" s="3" t="s">
        <v>78</v>
      </c>
      <c r="L41" s="3" t="s">
        <v>30</v>
      </c>
      <c r="M41" s="3" t="s">
        <v>79</v>
      </c>
      <c r="N41" s="3" t="s">
        <v>243</v>
      </c>
      <c r="O41" s="3" t="s">
        <v>134</v>
      </c>
      <c r="P41" s="178" t="s">
        <v>1521</v>
      </c>
      <c r="Q41" s="3" t="s">
        <v>34</v>
      </c>
      <c r="R41" s="3" t="s">
        <v>31</v>
      </c>
      <c r="S41" s="3" t="s">
        <v>1205</v>
      </c>
      <c r="T41" s="176" t="s">
        <v>1444</v>
      </c>
      <c r="U41" s="160">
        <v>3.306</v>
      </c>
      <c r="V41" s="153">
        <v>194.2</v>
      </c>
      <c r="W41" s="153">
        <v>642.02499999999998</v>
      </c>
      <c r="X41" s="162">
        <v>0</v>
      </c>
      <c r="Y41" s="162">
        <v>3.3759587079902E-3</v>
      </c>
      <c r="Z41" s="162">
        <v>5.6357537244464497E-4</v>
      </c>
    </row>
    <row r="42" spans="1:26">
      <c r="A42" s="3">
        <v>158</v>
      </c>
      <c r="B42" s="3">
        <v>9935</v>
      </c>
      <c r="C42" s="3" t="s">
        <v>1522</v>
      </c>
      <c r="D42" s="3" t="s">
        <v>1523</v>
      </c>
      <c r="E42" s="3" t="s">
        <v>43</v>
      </c>
      <c r="F42" s="3" t="s">
        <v>1524</v>
      </c>
      <c r="G42" s="3">
        <v>620181150</v>
      </c>
      <c r="H42" s="3" t="s">
        <v>43</v>
      </c>
      <c r="I42" s="3" t="s">
        <v>1355</v>
      </c>
      <c r="J42" s="3" t="s">
        <v>1356</v>
      </c>
      <c r="K42" s="3" t="s">
        <v>78</v>
      </c>
      <c r="L42" s="3" t="s">
        <v>1382</v>
      </c>
      <c r="M42" s="3" t="s">
        <v>1525</v>
      </c>
      <c r="N42" s="3" t="s">
        <v>79</v>
      </c>
      <c r="O42" s="3" t="s">
        <v>134</v>
      </c>
      <c r="P42" s="178" t="s">
        <v>1371</v>
      </c>
      <c r="Q42" s="3" t="s">
        <v>34</v>
      </c>
      <c r="R42" s="3" t="s">
        <v>31</v>
      </c>
      <c r="S42" s="3" t="s">
        <v>1205</v>
      </c>
      <c r="T42" s="176" t="s">
        <v>1526</v>
      </c>
      <c r="U42" s="160">
        <v>3.306</v>
      </c>
      <c r="V42" s="153">
        <v>341.29300000000001</v>
      </c>
      <c r="W42" s="153">
        <v>1128.316</v>
      </c>
      <c r="X42" s="162">
        <v>0</v>
      </c>
      <c r="Y42" s="162">
        <v>5.9330192022495802E-3</v>
      </c>
      <c r="Z42" s="162">
        <v>9.9044561733387993E-4</v>
      </c>
    </row>
    <row r="43" spans="1:26">
      <c r="A43" s="3">
        <v>158</v>
      </c>
      <c r="B43" s="3">
        <v>9935</v>
      </c>
      <c r="C43" s="3" t="s">
        <v>1527</v>
      </c>
      <c r="D43" s="3" t="s">
        <v>1528</v>
      </c>
      <c r="E43" s="3" t="s">
        <v>43</v>
      </c>
      <c r="F43" s="3" t="s">
        <v>1529</v>
      </c>
      <c r="G43" s="3">
        <v>620197160</v>
      </c>
      <c r="H43" s="3" t="s">
        <v>43</v>
      </c>
      <c r="I43" s="3" t="s">
        <v>1355</v>
      </c>
      <c r="J43" s="3" t="s">
        <v>1356</v>
      </c>
      <c r="K43" s="3" t="s">
        <v>78</v>
      </c>
      <c r="L43" s="3" t="s">
        <v>1382</v>
      </c>
      <c r="M43" s="3" t="s">
        <v>1525</v>
      </c>
      <c r="N43" s="3" t="s">
        <v>1009</v>
      </c>
      <c r="O43" s="3" t="s">
        <v>134</v>
      </c>
      <c r="P43" s="178" t="s">
        <v>1371</v>
      </c>
      <c r="Q43" s="3" t="s">
        <v>1012</v>
      </c>
      <c r="R43" s="3" t="s">
        <v>31</v>
      </c>
      <c r="S43" s="3" t="s">
        <v>1205</v>
      </c>
      <c r="T43" s="176" t="s">
        <v>1358</v>
      </c>
      <c r="U43" s="160">
        <v>3.8807</v>
      </c>
      <c r="V43" s="153">
        <v>347.11799999999999</v>
      </c>
      <c r="W43" s="153">
        <v>1347.0630000000001</v>
      </c>
      <c r="X43" s="162">
        <v>0</v>
      </c>
      <c r="Y43" s="162">
        <v>7.0832538762024598E-3</v>
      </c>
      <c r="Z43" s="162">
        <v>1.18246334943394E-3</v>
      </c>
    </row>
    <row r="44" spans="1:26">
      <c r="A44" s="3">
        <v>158</v>
      </c>
      <c r="B44" s="3">
        <v>9935</v>
      </c>
      <c r="C44" s="3" t="s">
        <v>1530</v>
      </c>
      <c r="D44" s="3" t="s">
        <v>1531</v>
      </c>
      <c r="E44" s="3" t="s">
        <v>43</v>
      </c>
      <c r="F44" s="3" t="s">
        <v>1532</v>
      </c>
      <c r="G44" s="3">
        <v>62022140</v>
      </c>
      <c r="H44" s="3" t="s">
        <v>43</v>
      </c>
      <c r="I44" s="3" t="s">
        <v>1355</v>
      </c>
      <c r="J44" s="3" t="s">
        <v>1356</v>
      </c>
      <c r="K44" s="3" t="s">
        <v>78</v>
      </c>
      <c r="L44" s="3" t="s">
        <v>1382</v>
      </c>
      <c r="M44" s="3" t="s">
        <v>30</v>
      </c>
      <c r="N44" s="3" t="s">
        <v>30</v>
      </c>
      <c r="O44" s="3" t="s">
        <v>134</v>
      </c>
      <c r="P44" s="178" t="s">
        <v>1533</v>
      </c>
      <c r="Q44" s="3" t="s">
        <v>34</v>
      </c>
      <c r="R44" s="3" t="s">
        <v>31</v>
      </c>
      <c r="S44" s="3" t="s">
        <v>1205</v>
      </c>
      <c r="T44" s="176" t="s">
        <v>1206</v>
      </c>
      <c r="U44" s="160">
        <v>3.306</v>
      </c>
      <c r="V44" s="153">
        <v>818.995</v>
      </c>
      <c r="W44" s="153">
        <v>2707.598</v>
      </c>
      <c r="X44" s="162">
        <v>0</v>
      </c>
      <c r="Y44" s="162">
        <v>1.42373510223162E-2</v>
      </c>
      <c r="Z44" s="162">
        <v>2.3767531237974802E-3</v>
      </c>
    </row>
    <row r="45" spans="1:26">
      <c r="A45" s="3">
        <v>158</v>
      </c>
      <c r="B45" s="3">
        <v>9935</v>
      </c>
      <c r="C45" s="3" t="s">
        <v>1534</v>
      </c>
      <c r="D45" s="3" t="s">
        <v>1515</v>
      </c>
      <c r="E45" s="3" t="s">
        <v>43</v>
      </c>
      <c r="F45" s="3" t="s">
        <v>1535</v>
      </c>
      <c r="G45" s="3">
        <v>620189650</v>
      </c>
      <c r="H45" s="3" t="s">
        <v>43</v>
      </c>
      <c r="I45" s="3" t="s">
        <v>1355</v>
      </c>
      <c r="J45" s="3" t="s">
        <v>1356</v>
      </c>
      <c r="K45" s="3" t="s">
        <v>78</v>
      </c>
      <c r="L45" s="3" t="s">
        <v>79</v>
      </c>
      <c r="M45" s="3" t="s">
        <v>1516</v>
      </c>
      <c r="N45" s="3" t="s">
        <v>79</v>
      </c>
      <c r="O45" s="3" t="s">
        <v>134</v>
      </c>
      <c r="P45" s="178" t="s">
        <v>1371</v>
      </c>
      <c r="Q45" s="3" t="s">
        <v>34</v>
      </c>
      <c r="R45" s="3" t="s">
        <v>31</v>
      </c>
      <c r="S45" s="3" t="s">
        <v>1205</v>
      </c>
      <c r="T45" s="176" t="s">
        <v>1206</v>
      </c>
      <c r="U45" s="160">
        <v>3.306</v>
      </c>
      <c r="V45" s="153">
        <v>615.745</v>
      </c>
      <c r="W45" s="153">
        <v>2035.652</v>
      </c>
      <c r="X45" s="162">
        <v>0</v>
      </c>
      <c r="Y45" s="162">
        <v>1.07040605726666E-2</v>
      </c>
      <c r="Z45" s="162">
        <v>1.7869131247466999E-3</v>
      </c>
    </row>
    <row r="46" spans="1:26">
      <c r="A46" s="3">
        <v>158</v>
      </c>
      <c r="B46" s="3">
        <v>9935</v>
      </c>
      <c r="C46" s="3" t="s">
        <v>1536</v>
      </c>
      <c r="D46" s="3" t="s">
        <v>1537</v>
      </c>
      <c r="E46" s="3" t="s">
        <v>43</v>
      </c>
      <c r="F46" s="3" t="s">
        <v>1536</v>
      </c>
      <c r="G46" s="3">
        <v>620209380</v>
      </c>
      <c r="H46" s="3" t="s">
        <v>43</v>
      </c>
      <c r="I46" s="3" t="s">
        <v>1355</v>
      </c>
      <c r="J46" s="3" t="s">
        <v>1356</v>
      </c>
      <c r="K46" s="3" t="s">
        <v>78</v>
      </c>
      <c r="L46" s="3" t="s">
        <v>30</v>
      </c>
      <c r="M46" s="3" t="s">
        <v>1538</v>
      </c>
      <c r="N46" s="3" t="s">
        <v>79</v>
      </c>
      <c r="O46" s="3" t="s">
        <v>134</v>
      </c>
      <c r="P46" s="178" t="s">
        <v>1371</v>
      </c>
      <c r="Q46" s="3" t="s">
        <v>34</v>
      </c>
      <c r="R46" s="3" t="s">
        <v>31</v>
      </c>
      <c r="S46" s="3" t="s">
        <v>1230</v>
      </c>
      <c r="T46" s="176" t="s">
        <v>1450</v>
      </c>
      <c r="U46" s="160">
        <v>3.306</v>
      </c>
      <c r="V46" s="153">
        <v>167.22499999999999</v>
      </c>
      <c r="W46" s="153">
        <v>552.84400000000005</v>
      </c>
      <c r="X46" s="162">
        <v>0</v>
      </c>
      <c r="Y46" s="162">
        <v>2.9070189344201601E-3</v>
      </c>
      <c r="Z46" s="162">
        <v>4.85291563191191E-4</v>
      </c>
    </row>
    <row r="47" spans="1:26">
      <c r="A47" s="3">
        <v>158</v>
      </c>
      <c r="B47" s="3">
        <v>9935</v>
      </c>
      <c r="C47" s="3" t="s">
        <v>1539</v>
      </c>
      <c r="D47" s="3" t="s">
        <v>1452</v>
      </c>
      <c r="E47" s="3" t="s">
        <v>43</v>
      </c>
      <c r="F47" s="3" t="s">
        <v>1540</v>
      </c>
      <c r="G47" s="3">
        <v>62019633</v>
      </c>
      <c r="H47" s="3" t="s">
        <v>43</v>
      </c>
      <c r="I47" s="3" t="s">
        <v>1355</v>
      </c>
      <c r="J47" s="3" t="s">
        <v>1356</v>
      </c>
      <c r="K47" s="3" t="s">
        <v>78</v>
      </c>
      <c r="L47" s="3" t="s">
        <v>30</v>
      </c>
      <c r="M47" s="3" t="s">
        <v>1541</v>
      </c>
      <c r="N47" s="3" t="s">
        <v>79</v>
      </c>
      <c r="O47" s="3" t="s">
        <v>134</v>
      </c>
      <c r="P47" s="178" t="s">
        <v>1542</v>
      </c>
      <c r="Q47" s="3" t="s">
        <v>34</v>
      </c>
      <c r="R47" s="3" t="s">
        <v>31</v>
      </c>
      <c r="S47" s="3" t="s">
        <v>1230</v>
      </c>
      <c r="T47" s="176" t="s">
        <v>1450</v>
      </c>
      <c r="U47" s="160">
        <v>3.306</v>
      </c>
      <c r="V47" s="153">
        <v>1002.89</v>
      </c>
      <c r="W47" s="153">
        <v>3315.5540000000001</v>
      </c>
      <c r="X47" s="162">
        <v>0</v>
      </c>
      <c r="Y47" s="162">
        <v>1.7434166698594E-2</v>
      </c>
      <c r="Z47" s="162">
        <v>2.91042273922583E-3</v>
      </c>
    </row>
    <row r="48" spans="1:26">
      <c r="A48" s="3">
        <v>158</v>
      </c>
      <c r="B48" s="3">
        <v>9935</v>
      </c>
      <c r="C48" s="3" t="s">
        <v>1543</v>
      </c>
      <c r="D48" s="3" t="s">
        <v>1544</v>
      </c>
      <c r="E48" s="3" t="s">
        <v>587</v>
      </c>
      <c r="F48" s="3" t="s">
        <v>1545</v>
      </c>
      <c r="G48" s="3">
        <v>62021399</v>
      </c>
      <c r="H48" s="3" t="s">
        <v>43</v>
      </c>
      <c r="I48" s="3" t="s">
        <v>1355</v>
      </c>
      <c r="J48" s="3" t="s">
        <v>1356</v>
      </c>
      <c r="K48" s="3" t="s">
        <v>78</v>
      </c>
      <c r="L48" s="3" t="s">
        <v>1415</v>
      </c>
      <c r="M48" s="3" t="s">
        <v>1546</v>
      </c>
      <c r="N48" s="3" t="s">
        <v>79</v>
      </c>
      <c r="O48" s="3" t="s">
        <v>134</v>
      </c>
      <c r="P48" s="178" t="s">
        <v>1547</v>
      </c>
      <c r="Q48" s="3" t="s">
        <v>34</v>
      </c>
      <c r="R48" s="3" t="s">
        <v>31</v>
      </c>
      <c r="S48" s="3" t="s">
        <v>1230</v>
      </c>
      <c r="T48" s="176" t="s">
        <v>1548</v>
      </c>
      <c r="U48" s="160">
        <v>3.306</v>
      </c>
      <c r="V48" s="153">
        <v>597.351</v>
      </c>
      <c r="W48" s="153">
        <v>1974.8409999999999</v>
      </c>
      <c r="X48" s="162">
        <v>0</v>
      </c>
      <c r="Y48" s="162">
        <v>1.0384301051283599E-2</v>
      </c>
      <c r="Z48" s="162">
        <v>1.73353314976964E-3</v>
      </c>
    </row>
    <row r="49" spans="1:26">
      <c r="A49" s="3">
        <v>158</v>
      </c>
      <c r="B49" s="3">
        <v>9935</v>
      </c>
      <c r="C49" s="3" t="s">
        <v>1549</v>
      </c>
      <c r="D49" s="3" t="s">
        <v>1550</v>
      </c>
      <c r="E49" s="3" t="s">
        <v>447</v>
      </c>
      <c r="F49" s="3" t="s">
        <v>1551</v>
      </c>
      <c r="G49" s="3">
        <v>62021886</v>
      </c>
      <c r="H49" s="3" t="s">
        <v>43</v>
      </c>
      <c r="I49" s="3" t="s">
        <v>1355</v>
      </c>
      <c r="J49" s="3" t="s">
        <v>1356</v>
      </c>
      <c r="K49" s="3" t="s">
        <v>78</v>
      </c>
      <c r="L49" s="3" t="s">
        <v>79</v>
      </c>
      <c r="M49" s="3" t="s">
        <v>79</v>
      </c>
      <c r="N49" s="3" t="s">
        <v>79</v>
      </c>
      <c r="O49" s="3" t="s">
        <v>134</v>
      </c>
      <c r="P49" s="178" t="s">
        <v>1552</v>
      </c>
      <c r="Q49" s="3" t="s">
        <v>34</v>
      </c>
      <c r="R49" s="3" t="s">
        <v>31</v>
      </c>
      <c r="S49" s="3" t="s">
        <v>1205</v>
      </c>
      <c r="T49" s="176" t="s">
        <v>1358</v>
      </c>
      <c r="U49" s="160">
        <v>3.306</v>
      </c>
      <c r="V49" s="153">
        <v>271.48700000000002</v>
      </c>
      <c r="W49" s="153">
        <v>897.53700000000003</v>
      </c>
      <c r="X49" s="162">
        <v>0</v>
      </c>
      <c r="Y49" s="162">
        <v>4.7195152869210803E-3</v>
      </c>
      <c r="Z49" s="162">
        <v>7.8786585253236003E-4</v>
      </c>
    </row>
    <row r="50" spans="1:26">
      <c r="A50" s="3">
        <v>158</v>
      </c>
      <c r="B50" s="3">
        <v>9935</v>
      </c>
      <c r="C50" s="3" t="s">
        <v>1481</v>
      </c>
      <c r="D50" s="3" t="s">
        <v>1482</v>
      </c>
      <c r="E50" s="3" t="s">
        <v>587</v>
      </c>
      <c r="F50" s="3" t="s">
        <v>1553</v>
      </c>
      <c r="G50" s="3">
        <v>62018445</v>
      </c>
      <c r="H50" s="3" t="s">
        <v>43</v>
      </c>
      <c r="I50" s="3" t="s">
        <v>1414</v>
      </c>
      <c r="J50" s="3" t="s">
        <v>1356</v>
      </c>
      <c r="K50" s="3" t="s">
        <v>78</v>
      </c>
      <c r="L50" s="3" t="s">
        <v>79</v>
      </c>
      <c r="M50" s="3" t="s">
        <v>1554</v>
      </c>
      <c r="N50" s="3" t="s">
        <v>79</v>
      </c>
      <c r="O50" s="3" t="s">
        <v>134</v>
      </c>
      <c r="P50" s="178" t="s">
        <v>1555</v>
      </c>
      <c r="Q50" s="3" t="s">
        <v>34</v>
      </c>
      <c r="R50" s="3" t="s">
        <v>31</v>
      </c>
      <c r="S50" s="3" t="s">
        <v>1205</v>
      </c>
      <c r="T50" s="176" t="s">
        <v>1206</v>
      </c>
      <c r="U50" s="160">
        <v>3.306</v>
      </c>
      <c r="V50" s="153">
        <v>1393.85</v>
      </c>
      <c r="W50" s="153">
        <v>4608.0680000000002</v>
      </c>
      <c r="X50" s="162">
        <v>0</v>
      </c>
      <c r="Y50" s="162">
        <v>2.4230586928440798E-2</v>
      </c>
      <c r="Z50" s="162">
        <v>4.0450026892888298E-3</v>
      </c>
    </row>
    <row r="51" spans="1:26">
      <c r="A51" s="3">
        <v>158</v>
      </c>
      <c r="B51" s="3">
        <v>9935</v>
      </c>
      <c r="C51" s="3" t="s">
        <v>1556</v>
      </c>
      <c r="D51" s="3" t="s">
        <v>1557</v>
      </c>
      <c r="E51" s="3" t="s">
        <v>462</v>
      </c>
      <c r="F51" s="3" t="s">
        <v>1558</v>
      </c>
      <c r="G51" s="3">
        <v>60399003</v>
      </c>
      <c r="H51" s="3" t="s">
        <v>43</v>
      </c>
      <c r="I51" s="3" t="s">
        <v>1355</v>
      </c>
      <c r="J51" s="3" t="s">
        <v>1356</v>
      </c>
      <c r="K51" s="3" t="s">
        <v>78</v>
      </c>
      <c r="L51" s="3" t="s">
        <v>1415</v>
      </c>
      <c r="M51" s="3" t="s">
        <v>79</v>
      </c>
      <c r="N51" s="3" t="s">
        <v>79</v>
      </c>
      <c r="O51" s="3" t="s">
        <v>134</v>
      </c>
      <c r="P51" s="178" t="s">
        <v>1559</v>
      </c>
      <c r="Q51" s="3" t="s">
        <v>34</v>
      </c>
      <c r="R51" s="3" t="s">
        <v>31</v>
      </c>
      <c r="S51" s="3" t="s">
        <v>1230</v>
      </c>
      <c r="T51" s="176" t="s">
        <v>1560</v>
      </c>
      <c r="U51" s="160">
        <v>3.306</v>
      </c>
      <c r="V51" s="153">
        <v>191.80099999999999</v>
      </c>
      <c r="W51" s="153">
        <v>634.09299999999996</v>
      </c>
      <c r="X51" s="162">
        <v>0.05</v>
      </c>
      <c r="Y51" s="162">
        <v>3.33425056415262E-3</v>
      </c>
      <c r="Z51" s="162">
        <v>5.5661270354659105E-4</v>
      </c>
    </row>
    <row r="52" spans="1:26">
      <c r="A52" s="3">
        <v>158</v>
      </c>
      <c r="B52" s="3">
        <v>9935</v>
      </c>
      <c r="C52" s="3" t="s">
        <v>1556</v>
      </c>
      <c r="D52" s="3" t="s">
        <v>1557</v>
      </c>
      <c r="E52" s="3" t="s">
        <v>462</v>
      </c>
      <c r="F52" s="3" t="s">
        <v>1561</v>
      </c>
      <c r="G52" s="3">
        <v>62006697</v>
      </c>
      <c r="H52" s="3" t="s">
        <v>43</v>
      </c>
      <c r="I52" s="3" t="s">
        <v>1355</v>
      </c>
      <c r="J52" s="3" t="s">
        <v>1356</v>
      </c>
      <c r="K52" s="3" t="s">
        <v>78</v>
      </c>
      <c r="L52" s="3" t="s">
        <v>1382</v>
      </c>
      <c r="M52" s="3" t="s">
        <v>79</v>
      </c>
      <c r="N52" s="3" t="s">
        <v>79</v>
      </c>
      <c r="O52" s="3" t="s">
        <v>134</v>
      </c>
      <c r="P52" s="178" t="s">
        <v>1562</v>
      </c>
      <c r="Q52" s="3" t="s">
        <v>34</v>
      </c>
      <c r="R52" s="3" t="s">
        <v>31</v>
      </c>
      <c r="S52" s="3" t="s">
        <v>1230</v>
      </c>
      <c r="T52" s="176" t="s">
        <v>1444</v>
      </c>
      <c r="U52" s="160">
        <v>3.306</v>
      </c>
      <c r="V52" s="153">
        <v>212.583</v>
      </c>
      <c r="W52" s="153">
        <v>702.79899999999998</v>
      </c>
      <c r="X52" s="162">
        <v>0</v>
      </c>
      <c r="Y52" s="162">
        <v>3.6955273851441402E-3</v>
      </c>
      <c r="Z52" s="162">
        <v>6.1692348829168195E-4</v>
      </c>
    </row>
    <row r="53" spans="1:26">
      <c r="A53" s="3">
        <v>158</v>
      </c>
      <c r="B53" s="3">
        <v>9935</v>
      </c>
      <c r="C53" s="3" t="s">
        <v>1563</v>
      </c>
      <c r="D53" s="3" t="s">
        <v>1564</v>
      </c>
      <c r="E53" s="3" t="s">
        <v>43</v>
      </c>
      <c r="F53" s="3" t="s">
        <v>1565</v>
      </c>
      <c r="G53" s="3">
        <v>62016845</v>
      </c>
      <c r="H53" s="3" t="s">
        <v>43</v>
      </c>
      <c r="I53" s="3" t="s">
        <v>1355</v>
      </c>
      <c r="J53" s="3" t="s">
        <v>1356</v>
      </c>
      <c r="K53" s="3" t="s">
        <v>78</v>
      </c>
      <c r="L53" s="3" t="s">
        <v>79</v>
      </c>
      <c r="M53" s="3" t="s">
        <v>1382</v>
      </c>
      <c r="N53" s="3" t="s">
        <v>79</v>
      </c>
      <c r="O53" s="3" t="s">
        <v>134</v>
      </c>
      <c r="P53" s="178" t="s">
        <v>1566</v>
      </c>
      <c r="Q53" s="3" t="s">
        <v>34</v>
      </c>
      <c r="R53" s="3" t="s">
        <v>31</v>
      </c>
      <c r="S53" s="3" t="s">
        <v>1230</v>
      </c>
      <c r="T53" s="176" t="s">
        <v>1206</v>
      </c>
      <c r="U53" s="160">
        <v>3.306</v>
      </c>
      <c r="V53" s="153">
        <v>1854.5719999999999</v>
      </c>
      <c r="W53" s="153">
        <v>6131.2150000000001</v>
      </c>
      <c r="X53" s="162">
        <v>0</v>
      </c>
      <c r="Y53" s="162">
        <v>3.2239745659074302E-2</v>
      </c>
      <c r="Z53" s="162">
        <v>5.3820346274763096E-3</v>
      </c>
    </row>
    <row r="54" spans="1:26">
      <c r="A54" s="3">
        <v>158</v>
      </c>
      <c r="B54" s="3">
        <v>9935</v>
      </c>
      <c r="C54" s="3" t="s">
        <v>1567</v>
      </c>
      <c r="D54" s="3" t="s">
        <v>1568</v>
      </c>
      <c r="E54" s="3" t="s">
        <v>462</v>
      </c>
      <c r="F54" s="3" t="s">
        <v>1569</v>
      </c>
      <c r="G54" s="3">
        <v>62002044</v>
      </c>
      <c r="H54" s="3" t="s">
        <v>43</v>
      </c>
      <c r="I54" s="3" t="s">
        <v>1355</v>
      </c>
      <c r="J54" s="3" t="s">
        <v>1356</v>
      </c>
      <c r="K54" s="3" t="s">
        <v>78</v>
      </c>
      <c r="L54" s="3" t="s">
        <v>1382</v>
      </c>
      <c r="M54" s="3" t="s">
        <v>79</v>
      </c>
      <c r="N54" s="3" t="s">
        <v>79</v>
      </c>
      <c r="O54" s="3" t="s">
        <v>134</v>
      </c>
      <c r="P54" s="178" t="s">
        <v>1570</v>
      </c>
      <c r="Q54" s="3" t="s">
        <v>34</v>
      </c>
      <c r="R54" s="3" t="s">
        <v>31</v>
      </c>
      <c r="S54" s="3" t="s">
        <v>1205</v>
      </c>
      <c r="T54" s="176" t="s">
        <v>1431</v>
      </c>
      <c r="U54" s="160">
        <v>3.306</v>
      </c>
      <c r="V54" s="153">
        <v>342.822</v>
      </c>
      <c r="W54" s="153">
        <v>1133.3689999999999</v>
      </c>
      <c r="X54" s="162">
        <v>0</v>
      </c>
      <c r="Y54" s="162">
        <v>5.9595874579419297E-3</v>
      </c>
      <c r="Z54" s="162">
        <v>9.9488086547882409E-4</v>
      </c>
    </row>
    <row r="55" spans="1:26">
      <c r="A55" s="3">
        <v>158</v>
      </c>
      <c r="B55" s="3">
        <v>9935</v>
      </c>
      <c r="C55" s="3" t="s">
        <v>1571</v>
      </c>
      <c r="D55" s="3" t="s">
        <v>1572</v>
      </c>
      <c r="E55" s="3" t="s">
        <v>43</v>
      </c>
      <c r="F55" s="3" t="s">
        <v>1573</v>
      </c>
      <c r="G55" s="3">
        <v>62013818</v>
      </c>
      <c r="H55" s="3" t="s">
        <v>43</v>
      </c>
      <c r="I55" s="3" t="s">
        <v>1355</v>
      </c>
      <c r="J55" s="3" t="s">
        <v>1356</v>
      </c>
      <c r="K55" s="3" t="s">
        <v>78</v>
      </c>
      <c r="L55" s="3" t="s">
        <v>30</v>
      </c>
      <c r="M55" s="3" t="s">
        <v>79</v>
      </c>
      <c r="N55" s="3" t="s">
        <v>79</v>
      </c>
      <c r="O55" s="3" t="s">
        <v>134</v>
      </c>
      <c r="P55" s="178" t="s">
        <v>1574</v>
      </c>
      <c r="Q55" s="3" t="s">
        <v>34</v>
      </c>
      <c r="R55" s="3" t="s">
        <v>31</v>
      </c>
      <c r="S55" s="3" t="s">
        <v>1205</v>
      </c>
      <c r="T55" s="176" t="s">
        <v>1358</v>
      </c>
      <c r="U55" s="160">
        <v>3.306</v>
      </c>
      <c r="V55" s="153">
        <v>47.670999999999999</v>
      </c>
      <c r="W55" s="153">
        <v>157.6</v>
      </c>
      <c r="X55" s="162">
        <v>0</v>
      </c>
      <c r="Y55" s="162">
        <v>8.2870786007378599E-4</v>
      </c>
      <c r="Z55" s="162">
        <v>1.3834272906937601E-4</v>
      </c>
    </row>
    <row r="56" spans="1:26">
      <c r="A56" s="3">
        <v>158</v>
      </c>
      <c r="B56" s="3">
        <v>9935</v>
      </c>
      <c r="C56" s="3" t="s">
        <v>1571</v>
      </c>
      <c r="D56" s="3" t="s">
        <v>1575</v>
      </c>
      <c r="E56" s="3" t="s">
        <v>447</v>
      </c>
      <c r="F56" s="3" t="s">
        <v>1576</v>
      </c>
      <c r="G56" s="3">
        <v>62017611</v>
      </c>
      <c r="H56" s="3" t="s">
        <v>43</v>
      </c>
      <c r="I56" s="3" t="s">
        <v>1355</v>
      </c>
      <c r="J56" s="3" t="s">
        <v>1356</v>
      </c>
      <c r="K56" s="3" t="s">
        <v>78</v>
      </c>
      <c r="L56" s="3" t="s">
        <v>1439</v>
      </c>
      <c r="M56" s="3" t="s">
        <v>1421</v>
      </c>
      <c r="N56" s="3" t="s">
        <v>243</v>
      </c>
      <c r="O56" s="3" t="s">
        <v>134</v>
      </c>
      <c r="P56" s="178" t="s">
        <v>1577</v>
      </c>
      <c r="Q56" s="3" t="s">
        <v>1012</v>
      </c>
      <c r="R56" s="3" t="s">
        <v>31</v>
      </c>
      <c r="S56" s="3" t="s">
        <v>1205</v>
      </c>
      <c r="T56" s="176" t="s">
        <v>1500</v>
      </c>
      <c r="U56" s="160">
        <v>3.8807</v>
      </c>
      <c r="V56" s="153">
        <v>537.89099999999996</v>
      </c>
      <c r="W56" s="153">
        <v>2087.395</v>
      </c>
      <c r="X56" s="162">
        <v>0</v>
      </c>
      <c r="Y56" s="162">
        <v>1.0976142915079701E-2</v>
      </c>
      <c r="Z56" s="162">
        <v>1.83233397278557E-3</v>
      </c>
    </row>
    <row r="57" spans="1:26">
      <c r="A57" s="3">
        <v>158</v>
      </c>
      <c r="B57" s="3">
        <v>9935</v>
      </c>
      <c r="C57" s="3" t="s">
        <v>1578</v>
      </c>
      <c r="D57" s="3" t="s">
        <v>1579</v>
      </c>
      <c r="E57" s="3" t="s">
        <v>127</v>
      </c>
      <c r="F57" s="3" t="s">
        <v>1580</v>
      </c>
      <c r="G57" s="3">
        <v>62010558</v>
      </c>
      <c r="H57" s="3" t="s">
        <v>43</v>
      </c>
      <c r="I57" s="3" t="s">
        <v>1355</v>
      </c>
      <c r="J57" s="3" t="s">
        <v>1356</v>
      </c>
      <c r="K57" s="3" t="s">
        <v>78</v>
      </c>
      <c r="L57" s="3" t="s">
        <v>1439</v>
      </c>
      <c r="M57" s="3" t="s">
        <v>79</v>
      </c>
      <c r="N57" s="3" t="s">
        <v>79</v>
      </c>
      <c r="O57" s="3" t="s">
        <v>134</v>
      </c>
      <c r="P57" s="178" t="s">
        <v>1581</v>
      </c>
      <c r="Q57" s="3" t="s">
        <v>34</v>
      </c>
      <c r="R57" s="3" t="s">
        <v>31</v>
      </c>
      <c r="S57" s="3" t="s">
        <v>1205</v>
      </c>
      <c r="T57" s="176" t="s">
        <v>1450</v>
      </c>
      <c r="U57" s="160">
        <v>3.306</v>
      </c>
      <c r="V57" s="153">
        <v>1025.3399999999999</v>
      </c>
      <c r="W57" s="153">
        <v>3389.7739999999999</v>
      </c>
      <c r="X57" s="162">
        <v>0</v>
      </c>
      <c r="Y57" s="162">
        <v>1.7824435863092E-2</v>
      </c>
      <c r="Z57" s="162">
        <v>2.9755734441841201E-3</v>
      </c>
    </row>
    <row r="58" spans="1:26">
      <c r="A58" s="3">
        <v>158</v>
      </c>
      <c r="B58" s="3">
        <v>9935</v>
      </c>
      <c r="C58" s="3" t="s">
        <v>1582</v>
      </c>
      <c r="D58" s="3" t="s">
        <v>1583</v>
      </c>
      <c r="E58" s="3" t="s">
        <v>127</v>
      </c>
      <c r="F58" s="3" t="s">
        <v>1582</v>
      </c>
      <c r="G58" s="3">
        <v>62018890</v>
      </c>
      <c r="H58" s="3" t="s">
        <v>43</v>
      </c>
      <c r="I58" s="3" t="s">
        <v>1355</v>
      </c>
      <c r="J58" s="3" t="s">
        <v>1584</v>
      </c>
      <c r="K58" s="3" t="s">
        <v>30</v>
      </c>
      <c r="L58" s="3" t="s">
        <v>30</v>
      </c>
      <c r="M58" s="3" t="s">
        <v>1439</v>
      </c>
      <c r="N58" s="3" t="s">
        <v>243</v>
      </c>
      <c r="O58" s="3" t="s">
        <v>134</v>
      </c>
      <c r="P58" s="178" t="s">
        <v>1585</v>
      </c>
      <c r="Q58" s="3" t="s">
        <v>1012</v>
      </c>
      <c r="R58" s="3" t="s">
        <v>1365</v>
      </c>
      <c r="S58" s="3" t="s">
        <v>1230</v>
      </c>
      <c r="T58" s="176" t="s">
        <v>1548</v>
      </c>
      <c r="U58" s="160">
        <v>3.8807</v>
      </c>
      <c r="V58" s="153">
        <v>1347.123</v>
      </c>
      <c r="W58" s="153">
        <v>5227.7790000000005</v>
      </c>
      <c r="X58" s="162">
        <v>0</v>
      </c>
      <c r="Y58" s="162">
        <v>2.74892080943684E-2</v>
      </c>
      <c r="Z58" s="162">
        <v>4.58898998181615E-3</v>
      </c>
    </row>
    <row r="59" spans="1:26">
      <c r="A59" s="3">
        <v>158</v>
      </c>
      <c r="B59" s="3">
        <v>9935</v>
      </c>
      <c r="C59" s="3" t="s">
        <v>1586</v>
      </c>
      <c r="D59" s="3" t="s">
        <v>1587</v>
      </c>
      <c r="E59" s="3" t="s">
        <v>447</v>
      </c>
      <c r="F59" s="3" t="s">
        <v>1588</v>
      </c>
      <c r="G59" s="3">
        <v>62019294</v>
      </c>
      <c r="H59" s="3" t="s">
        <v>43</v>
      </c>
      <c r="I59" s="3" t="s">
        <v>1355</v>
      </c>
      <c r="J59" s="3" t="s">
        <v>1356</v>
      </c>
      <c r="K59" s="3" t="s">
        <v>78</v>
      </c>
      <c r="L59" s="3" t="s">
        <v>1382</v>
      </c>
      <c r="M59" s="3" t="s">
        <v>1009</v>
      </c>
      <c r="N59" s="3" t="s">
        <v>1009</v>
      </c>
      <c r="O59" s="3" t="s">
        <v>134</v>
      </c>
      <c r="P59" s="178" t="s">
        <v>1589</v>
      </c>
      <c r="Q59" s="3" t="s">
        <v>1012</v>
      </c>
      <c r="R59" s="3" t="s">
        <v>31</v>
      </c>
      <c r="S59" s="3" t="s">
        <v>1230</v>
      </c>
      <c r="T59" s="176" t="s">
        <v>1590</v>
      </c>
      <c r="U59" s="160">
        <v>3.8807</v>
      </c>
      <c r="V59" s="153">
        <v>441.05</v>
      </c>
      <c r="W59" s="153">
        <v>1711.5830000000001</v>
      </c>
      <c r="X59" s="162">
        <v>0</v>
      </c>
      <c r="Y59" s="162">
        <v>9.0000103269113306E-3</v>
      </c>
      <c r="Z59" s="162">
        <v>1.50244259800628E-3</v>
      </c>
    </row>
    <row r="60" spans="1:26">
      <c r="A60" s="3">
        <v>158</v>
      </c>
      <c r="B60" s="3">
        <v>9935</v>
      </c>
      <c r="C60" s="3" t="s">
        <v>1543</v>
      </c>
      <c r="D60" s="3" t="s">
        <v>1544</v>
      </c>
      <c r="E60" s="3" t="s">
        <v>587</v>
      </c>
      <c r="F60" s="3" t="s">
        <v>1591</v>
      </c>
      <c r="G60" s="3">
        <v>620160840</v>
      </c>
      <c r="H60" s="3" t="s">
        <v>43</v>
      </c>
      <c r="I60" s="3" t="s">
        <v>1355</v>
      </c>
      <c r="J60" s="3" t="s">
        <v>1356</v>
      </c>
      <c r="K60" s="3" t="s">
        <v>78</v>
      </c>
      <c r="L60" s="3" t="s">
        <v>30</v>
      </c>
      <c r="M60" s="3" t="s">
        <v>30</v>
      </c>
      <c r="N60" s="3" t="s">
        <v>30</v>
      </c>
      <c r="O60" s="3" t="s">
        <v>134</v>
      </c>
      <c r="P60" s="178" t="s">
        <v>1592</v>
      </c>
      <c r="Q60" s="3" t="s">
        <v>34</v>
      </c>
      <c r="R60" s="3" t="s">
        <v>31</v>
      </c>
      <c r="S60" s="3" t="s">
        <v>1230</v>
      </c>
      <c r="T60" s="176" t="s">
        <v>1548</v>
      </c>
      <c r="U60" s="160">
        <v>3.306</v>
      </c>
      <c r="V60" s="153">
        <v>1592.316</v>
      </c>
      <c r="W60" s="153">
        <v>5264.1970000000001</v>
      </c>
      <c r="X60" s="162">
        <v>0</v>
      </c>
      <c r="Y60" s="162">
        <v>2.7680707254630801E-2</v>
      </c>
      <c r="Z60" s="162">
        <v>4.62095844467452E-3</v>
      </c>
    </row>
    <row r="61" spans="1:26">
      <c r="A61" s="3">
        <v>158</v>
      </c>
      <c r="B61" s="3">
        <v>9935</v>
      </c>
      <c r="C61" s="3" t="s">
        <v>1468</v>
      </c>
      <c r="D61" s="3" t="s">
        <v>1469</v>
      </c>
      <c r="E61" s="3" t="s">
        <v>462</v>
      </c>
      <c r="F61" s="3" t="s">
        <v>1593</v>
      </c>
      <c r="G61" s="3">
        <v>620127781</v>
      </c>
      <c r="H61" s="3" t="s">
        <v>43</v>
      </c>
      <c r="I61" s="3" t="s">
        <v>1355</v>
      </c>
      <c r="J61" s="3" t="s">
        <v>1356</v>
      </c>
      <c r="K61" s="3" t="s">
        <v>78</v>
      </c>
      <c r="L61" s="3" t="s">
        <v>1382</v>
      </c>
      <c r="M61" s="3" t="s">
        <v>79</v>
      </c>
      <c r="N61" s="3" t="s">
        <v>79</v>
      </c>
      <c r="O61" s="3" t="s">
        <v>134</v>
      </c>
      <c r="P61" s="178" t="s">
        <v>1409</v>
      </c>
      <c r="Q61" s="3" t="s">
        <v>34</v>
      </c>
      <c r="R61" s="3" t="s">
        <v>31</v>
      </c>
      <c r="S61" s="3" t="s">
        <v>1205</v>
      </c>
      <c r="T61" s="176" t="s">
        <v>1444</v>
      </c>
      <c r="U61" s="160">
        <v>3.306</v>
      </c>
      <c r="V61" s="153">
        <v>1768.0440000000001</v>
      </c>
      <c r="W61" s="153">
        <v>5845.1530000000002</v>
      </c>
      <c r="X61" s="162">
        <v>0</v>
      </c>
      <c r="Y61" s="162">
        <v>3.0735543055642699E-2</v>
      </c>
      <c r="Z61" s="162">
        <v>5.1309262414481298E-3</v>
      </c>
    </row>
    <row r="62" spans="1:26">
      <c r="A62" s="3">
        <v>158</v>
      </c>
      <c r="B62" s="3">
        <v>9935</v>
      </c>
      <c r="C62" s="3" t="s">
        <v>1594</v>
      </c>
      <c r="D62" s="3" t="s">
        <v>1595</v>
      </c>
      <c r="E62" s="3" t="s">
        <v>43</v>
      </c>
      <c r="F62" s="3" t="s">
        <v>1596</v>
      </c>
      <c r="G62" s="3">
        <v>62010103</v>
      </c>
      <c r="H62" s="3" t="s">
        <v>43</v>
      </c>
      <c r="I62" s="3" t="s">
        <v>1355</v>
      </c>
      <c r="J62" s="3" t="s">
        <v>1356</v>
      </c>
      <c r="K62" s="3" t="s">
        <v>78</v>
      </c>
      <c r="L62" s="3" t="s">
        <v>30</v>
      </c>
      <c r="M62" s="3" t="s">
        <v>1382</v>
      </c>
      <c r="N62" s="3" t="s">
        <v>30</v>
      </c>
      <c r="O62" s="3" t="s">
        <v>134</v>
      </c>
      <c r="P62" s="178" t="s">
        <v>1597</v>
      </c>
      <c r="Q62" s="3" t="s">
        <v>34</v>
      </c>
      <c r="R62" s="3" t="s">
        <v>31</v>
      </c>
      <c r="S62" s="3" t="s">
        <v>1230</v>
      </c>
      <c r="T62" s="176" t="s">
        <v>1505</v>
      </c>
      <c r="U62" s="160">
        <v>3.306</v>
      </c>
      <c r="V62" s="153">
        <v>2038.1990000000001</v>
      </c>
      <c r="W62" s="153">
        <v>6738.2879999999996</v>
      </c>
      <c r="X62" s="162">
        <v>3.46E-3</v>
      </c>
      <c r="Y62" s="162">
        <v>3.5431911623399301E-2</v>
      </c>
      <c r="Z62" s="162">
        <v>5.91492802987239E-3</v>
      </c>
    </row>
    <row r="63" spans="1:26">
      <c r="A63" s="3">
        <v>158</v>
      </c>
      <c r="B63" s="3">
        <v>9935</v>
      </c>
      <c r="C63" s="3" t="s">
        <v>1598</v>
      </c>
      <c r="D63" s="3" t="s">
        <v>1599</v>
      </c>
      <c r="E63" s="3" t="s">
        <v>462</v>
      </c>
      <c r="F63" s="3" t="s">
        <v>1600</v>
      </c>
      <c r="G63" s="3">
        <v>62015862</v>
      </c>
      <c r="H63" s="3" t="s">
        <v>43</v>
      </c>
      <c r="I63" s="3" t="s">
        <v>1355</v>
      </c>
      <c r="J63" s="3" t="s">
        <v>1356</v>
      </c>
      <c r="K63" s="3" t="s">
        <v>78</v>
      </c>
      <c r="L63" s="3" t="s">
        <v>79</v>
      </c>
      <c r="M63" s="3" t="s">
        <v>79</v>
      </c>
      <c r="N63" s="3" t="s">
        <v>79</v>
      </c>
      <c r="O63" s="3" t="s">
        <v>134</v>
      </c>
      <c r="P63" s="178" t="s">
        <v>1601</v>
      </c>
      <c r="Q63" s="3" t="s">
        <v>34</v>
      </c>
      <c r="R63" s="3" t="s">
        <v>31</v>
      </c>
      <c r="S63" s="3" t="s">
        <v>1230</v>
      </c>
      <c r="T63" s="176" t="s">
        <v>1444</v>
      </c>
      <c r="U63" s="160">
        <v>3.306</v>
      </c>
      <c r="V63" s="153">
        <v>1049.663</v>
      </c>
      <c r="W63" s="153">
        <v>3470.1849999999999</v>
      </c>
      <c r="X63" s="162">
        <v>0</v>
      </c>
      <c r="Y63" s="162">
        <v>1.8247261973784699E-2</v>
      </c>
      <c r="Z63" s="162">
        <v>3.0461591365532098E-3</v>
      </c>
    </row>
    <row r="64" spans="1:26">
      <c r="A64" s="3">
        <v>158</v>
      </c>
      <c r="B64" s="3">
        <v>9935</v>
      </c>
      <c r="C64" s="3" t="s">
        <v>1602</v>
      </c>
      <c r="D64" s="3" t="s">
        <v>1603</v>
      </c>
      <c r="E64" s="3" t="s">
        <v>462</v>
      </c>
      <c r="F64" s="3" t="s">
        <v>1604</v>
      </c>
      <c r="G64" s="3">
        <v>50001015</v>
      </c>
      <c r="H64" s="3" t="s">
        <v>43</v>
      </c>
      <c r="I64" s="3" t="s">
        <v>1355</v>
      </c>
      <c r="J64" s="3" t="s">
        <v>1356</v>
      </c>
      <c r="K64" s="3" t="s">
        <v>78</v>
      </c>
      <c r="L64" s="3" t="s">
        <v>30</v>
      </c>
      <c r="M64" s="3" t="s">
        <v>1363</v>
      </c>
      <c r="N64" s="3" t="s">
        <v>30</v>
      </c>
      <c r="O64" s="3" t="s">
        <v>134</v>
      </c>
      <c r="P64" s="178" t="s">
        <v>1605</v>
      </c>
      <c r="Q64" s="3" t="s">
        <v>44</v>
      </c>
      <c r="R64" s="3" t="s">
        <v>31</v>
      </c>
      <c r="S64" s="3" t="s">
        <v>1230</v>
      </c>
      <c r="T64" s="176" t="s">
        <v>1366</v>
      </c>
      <c r="U64" s="160">
        <v>1</v>
      </c>
      <c r="V64" s="153">
        <v>1436.816</v>
      </c>
      <c r="W64" s="153">
        <v>1436.816</v>
      </c>
      <c r="X64" s="162">
        <v>0</v>
      </c>
      <c r="Y64" s="162">
        <v>7.5552030229652902E-3</v>
      </c>
      <c r="Z64" s="162">
        <v>1.2612495370529699E-3</v>
      </c>
    </row>
    <row r="65" spans="1:26">
      <c r="A65" s="3">
        <v>158</v>
      </c>
      <c r="B65" s="3">
        <v>9935</v>
      </c>
      <c r="C65" s="3" t="s">
        <v>1606</v>
      </c>
      <c r="D65" s="3" t="s">
        <v>1607</v>
      </c>
      <c r="E65" s="3" t="s">
        <v>43</v>
      </c>
      <c r="F65" s="3" t="s">
        <v>1608</v>
      </c>
      <c r="G65" s="3">
        <v>62017819</v>
      </c>
      <c r="H65" s="3" t="s">
        <v>43</v>
      </c>
      <c r="I65" s="3" t="s">
        <v>1355</v>
      </c>
      <c r="J65" s="3" t="s">
        <v>1356</v>
      </c>
      <c r="K65" s="3" t="s">
        <v>78</v>
      </c>
      <c r="L65" s="3" t="s">
        <v>30</v>
      </c>
      <c r="M65" s="3" t="s">
        <v>1609</v>
      </c>
      <c r="N65" s="3" t="s">
        <v>79</v>
      </c>
      <c r="O65" s="3" t="s">
        <v>134</v>
      </c>
      <c r="P65" s="178" t="s">
        <v>1610</v>
      </c>
      <c r="Q65" s="3" t="s">
        <v>34</v>
      </c>
      <c r="R65" s="3" t="s">
        <v>31</v>
      </c>
      <c r="S65" s="3" t="s">
        <v>1205</v>
      </c>
      <c r="T65" s="176" t="s">
        <v>1611</v>
      </c>
      <c r="U65" s="160">
        <v>3.306</v>
      </c>
      <c r="V65" s="153">
        <v>13.143000000000001</v>
      </c>
      <c r="W65" s="153">
        <v>43.45</v>
      </c>
      <c r="X65" s="162">
        <v>0</v>
      </c>
      <c r="Y65" s="162">
        <v>2.28471121865818E-4</v>
      </c>
      <c r="Z65" s="162">
        <v>3.8140483559121799E-5</v>
      </c>
    </row>
    <row r="66" spans="1:26">
      <c r="A66" s="3">
        <v>158</v>
      </c>
      <c r="B66" s="3">
        <v>9935</v>
      </c>
      <c r="C66" s="3" t="s">
        <v>1612</v>
      </c>
      <c r="D66" s="3" t="s">
        <v>1613</v>
      </c>
      <c r="E66" s="3" t="s">
        <v>43</v>
      </c>
      <c r="F66" s="3" t="s">
        <v>1614</v>
      </c>
      <c r="G66" s="3">
        <v>62009311</v>
      </c>
      <c r="H66" s="3" t="s">
        <v>43</v>
      </c>
      <c r="I66" s="3" t="s">
        <v>1355</v>
      </c>
      <c r="J66" s="3" t="s">
        <v>1356</v>
      </c>
      <c r="K66" s="3" t="s">
        <v>78</v>
      </c>
      <c r="L66" s="3" t="s">
        <v>30</v>
      </c>
      <c r="M66" s="3" t="s">
        <v>1504</v>
      </c>
      <c r="N66" s="3" t="s">
        <v>79</v>
      </c>
      <c r="O66" s="3" t="s">
        <v>134</v>
      </c>
      <c r="P66" s="178" t="s">
        <v>1615</v>
      </c>
      <c r="Q66" s="3" t="s">
        <v>34</v>
      </c>
      <c r="R66" s="3" t="s">
        <v>31</v>
      </c>
      <c r="S66" s="3" t="s">
        <v>1230</v>
      </c>
      <c r="T66" s="176" t="s">
        <v>1358</v>
      </c>
      <c r="U66" s="160">
        <v>3.306</v>
      </c>
      <c r="V66" s="153">
        <v>2052.6550000000002</v>
      </c>
      <c r="W66" s="153">
        <v>6786.076</v>
      </c>
      <c r="X66" s="162">
        <v>0</v>
      </c>
      <c r="Y66" s="162">
        <v>3.5683196415690302E-2</v>
      </c>
      <c r="Z66" s="162">
        <v>5.9568769790908499E-3</v>
      </c>
    </row>
    <row r="67" spans="1:26">
      <c r="A67" s="3">
        <v>158</v>
      </c>
      <c r="B67" s="3">
        <v>9935</v>
      </c>
      <c r="C67" s="3" t="s">
        <v>1616</v>
      </c>
      <c r="D67" s="3" t="s">
        <v>1617</v>
      </c>
      <c r="E67" s="3" t="s">
        <v>127</v>
      </c>
      <c r="F67" s="3" t="s">
        <v>1618</v>
      </c>
      <c r="G67" s="3">
        <v>62010434</v>
      </c>
      <c r="H67" s="3" t="s">
        <v>43</v>
      </c>
      <c r="I67" s="3" t="s">
        <v>1355</v>
      </c>
      <c r="J67" s="3" t="s">
        <v>1356</v>
      </c>
      <c r="K67" s="3" t="s">
        <v>78</v>
      </c>
      <c r="L67" s="3" t="s">
        <v>30</v>
      </c>
      <c r="M67" s="3" t="s">
        <v>1619</v>
      </c>
      <c r="N67" s="3" t="s">
        <v>79</v>
      </c>
      <c r="O67" s="3" t="s">
        <v>134</v>
      </c>
      <c r="P67" s="178" t="s">
        <v>1620</v>
      </c>
      <c r="Q67" s="3" t="s">
        <v>34</v>
      </c>
      <c r="R67" s="3" t="s">
        <v>31</v>
      </c>
      <c r="S67" s="3" t="s">
        <v>1230</v>
      </c>
      <c r="T67" s="176" t="s">
        <v>1450</v>
      </c>
      <c r="U67" s="160">
        <v>3.306</v>
      </c>
      <c r="V67" s="153">
        <v>1100.6189999999999</v>
      </c>
      <c r="W67" s="153">
        <v>3638.6460000000002</v>
      </c>
      <c r="X67" s="162">
        <v>0</v>
      </c>
      <c r="Y67" s="162">
        <v>1.9133080514951599E-2</v>
      </c>
      <c r="Z67" s="162">
        <v>3.1940358013580702E-3</v>
      </c>
    </row>
    <row r="68" spans="1:26">
      <c r="A68" s="3">
        <v>158</v>
      </c>
      <c r="B68" s="3">
        <v>9935</v>
      </c>
      <c r="C68" s="3" t="s">
        <v>1621</v>
      </c>
      <c r="D68" s="3" t="s">
        <v>1622</v>
      </c>
      <c r="E68" s="3" t="s">
        <v>127</v>
      </c>
      <c r="F68" s="3" t="s">
        <v>1623</v>
      </c>
      <c r="G68" s="3">
        <v>62017140</v>
      </c>
      <c r="H68" s="3" t="s">
        <v>43</v>
      </c>
      <c r="I68" s="3" t="s">
        <v>1355</v>
      </c>
      <c r="J68" s="3" t="s">
        <v>1356</v>
      </c>
      <c r="K68" s="3" t="s">
        <v>78</v>
      </c>
      <c r="L68" s="3" t="s">
        <v>1421</v>
      </c>
      <c r="M68" s="3" t="s">
        <v>1624</v>
      </c>
      <c r="N68" s="3" t="s">
        <v>1009</v>
      </c>
      <c r="O68" s="3" t="s">
        <v>134</v>
      </c>
      <c r="P68" s="178" t="s">
        <v>1625</v>
      </c>
      <c r="Q68" s="3" t="s">
        <v>1012</v>
      </c>
      <c r="R68" s="3" t="s">
        <v>31</v>
      </c>
      <c r="S68" s="3" t="s">
        <v>1205</v>
      </c>
      <c r="T68" s="176" t="s">
        <v>1465</v>
      </c>
      <c r="U68" s="160">
        <v>3.8807</v>
      </c>
      <c r="V68" s="153">
        <v>412.76</v>
      </c>
      <c r="W68" s="153">
        <v>1601.796</v>
      </c>
      <c r="X68" s="162">
        <v>0</v>
      </c>
      <c r="Y68" s="162">
        <v>8.4227191969264096E-3</v>
      </c>
      <c r="Z68" s="162">
        <v>1.40607084357095E-3</v>
      </c>
    </row>
    <row r="69" spans="1:26">
      <c r="A69" s="3">
        <v>158</v>
      </c>
      <c r="B69" s="3">
        <v>9935</v>
      </c>
      <c r="C69" s="3" t="s">
        <v>1626</v>
      </c>
      <c r="D69" s="3" t="s">
        <v>1627</v>
      </c>
      <c r="E69" s="3" t="s">
        <v>462</v>
      </c>
      <c r="F69" s="3" t="s">
        <v>1628</v>
      </c>
      <c r="G69" s="3">
        <v>620070831</v>
      </c>
      <c r="H69" s="3" t="s">
        <v>43</v>
      </c>
      <c r="I69" s="3" t="s">
        <v>1355</v>
      </c>
      <c r="J69" s="3" t="s">
        <v>1356</v>
      </c>
      <c r="K69" s="3" t="s">
        <v>78</v>
      </c>
      <c r="L69" s="3" t="s">
        <v>30</v>
      </c>
      <c r="M69" s="3" t="s">
        <v>1629</v>
      </c>
      <c r="N69" s="3" t="s">
        <v>79</v>
      </c>
      <c r="O69" s="3" t="s">
        <v>134</v>
      </c>
      <c r="P69" s="178" t="s">
        <v>1630</v>
      </c>
      <c r="Q69" s="3" t="s">
        <v>34</v>
      </c>
      <c r="R69" s="3" t="s">
        <v>31</v>
      </c>
      <c r="S69" s="3" t="s">
        <v>1230</v>
      </c>
      <c r="T69" s="176" t="s">
        <v>1631</v>
      </c>
      <c r="U69" s="160">
        <v>3.306</v>
      </c>
      <c r="V69" s="153">
        <v>980.625</v>
      </c>
      <c r="W69" s="153">
        <v>3241.9459999999999</v>
      </c>
      <c r="X69" s="162">
        <v>0</v>
      </c>
      <c r="Y69" s="162">
        <v>1.7047110066449201E-2</v>
      </c>
      <c r="Z69" s="162">
        <v>2.8458083275916201E-3</v>
      </c>
    </row>
    <row r="70" spans="1:26">
      <c r="A70" s="3">
        <v>158</v>
      </c>
      <c r="B70" s="3">
        <v>9935</v>
      </c>
      <c r="C70" s="3" t="s">
        <v>1530</v>
      </c>
      <c r="D70" s="3" t="s">
        <v>1531</v>
      </c>
      <c r="E70" s="3" t="s">
        <v>43</v>
      </c>
      <c r="F70" s="3" t="s">
        <v>1530</v>
      </c>
      <c r="G70" s="3">
        <v>62013958</v>
      </c>
      <c r="H70" s="3" t="s">
        <v>43</v>
      </c>
      <c r="I70" s="3" t="s">
        <v>1355</v>
      </c>
      <c r="J70" s="3" t="s">
        <v>1356</v>
      </c>
      <c r="K70" s="3" t="s">
        <v>78</v>
      </c>
      <c r="L70" s="3" t="s">
        <v>30</v>
      </c>
      <c r="M70" s="3" t="s">
        <v>1632</v>
      </c>
      <c r="N70" s="3" t="s">
        <v>30</v>
      </c>
      <c r="O70" s="3" t="s">
        <v>134</v>
      </c>
      <c r="P70" s="178" t="s">
        <v>1633</v>
      </c>
      <c r="Q70" s="3" t="s">
        <v>34</v>
      </c>
      <c r="R70" s="3" t="s">
        <v>31</v>
      </c>
      <c r="S70" s="3" t="s">
        <v>1205</v>
      </c>
      <c r="T70" s="176" t="s">
        <v>1500</v>
      </c>
      <c r="U70" s="160">
        <v>3.306</v>
      </c>
      <c r="V70" s="153">
        <v>1004.066</v>
      </c>
      <c r="W70" s="153">
        <v>3319.4409999999998</v>
      </c>
      <c r="X70" s="162">
        <v>0</v>
      </c>
      <c r="Y70" s="162">
        <v>1.7454606143684898E-2</v>
      </c>
      <c r="Z70" s="162">
        <v>2.9138348567533398E-3</v>
      </c>
    </row>
    <row r="71" spans="1:26">
      <c r="A71" s="3">
        <v>158</v>
      </c>
      <c r="B71" s="3">
        <v>9935</v>
      </c>
      <c r="C71" s="3" t="s">
        <v>1634</v>
      </c>
      <c r="D71" s="3" t="s">
        <v>1635</v>
      </c>
      <c r="E71" s="3" t="s">
        <v>43</v>
      </c>
      <c r="F71" s="3" t="s">
        <v>1636</v>
      </c>
      <c r="G71" s="3">
        <v>62016522</v>
      </c>
      <c r="H71" s="3" t="s">
        <v>43</v>
      </c>
      <c r="I71" s="3" t="s">
        <v>1355</v>
      </c>
      <c r="J71" s="3" t="s">
        <v>1356</v>
      </c>
      <c r="K71" s="3" t="s">
        <v>78</v>
      </c>
      <c r="L71" s="3" t="s">
        <v>30</v>
      </c>
      <c r="M71" s="3" t="s">
        <v>1637</v>
      </c>
      <c r="N71" s="3" t="s">
        <v>79</v>
      </c>
      <c r="O71" s="3" t="s">
        <v>134</v>
      </c>
      <c r="P71" s="178" t="s">
        <v>1638</v>
      </c>
      <c r="Q71" s="3" t="s">
        <v>34</v>
      </c>
      <c r="R71" s="3" t="s">
        <v>31</v>
      </c>
      <c r="S71" s="3" t="s">
        <v>1205</v>
      </c>
      <c r="T71" s="176" t="s">
        <v>1500</v>
      </c>
      <c r="U71" s="160">
        <v>3.306</v>
      </c>
      <c r="V71" s="153">
        <v>1519.4639999999999</v>
      </c>
      <c r="W71" s="153">
        <v>5023.348</v>
      </c>
      <c r="X71" s="162">
        <v>0</v>
      </c>
      <c r="Y71" s="162">
        <v>2.6414252580776901E-2</v>
      </c>
      <c r="Z71" s="162">
        <v>4.4095391927706801E-3</v>
      </c>
    </row>
    <row r="72" spans="1:26">
      <c r="A72" s="3">
        <v>158</v>
      </c>
      <c r="B72" s="3">
        <v>9935</v>
      </c>
      <c r="C72" s="3" t="s">
        <v>1586</v>
      </c>
      <c r="D72" s="3" t="s">
        <v>1587</v>
      </c>
      <c r="E72" s="3" t="s">
        <v>447</v>
      </c>
      <c r="F72" s="3" t="s">
        <v>1639</v>
      </c>
      <c r="G72" s="3">
        <v>62020797</v>
      </c>
      <c r="H72" s="3" t="s">
        <v>43</v>
      </c>
      <c r="I72" s="3" t="s">
        <v>1355</v>
      </c>
      <c r="J72" s="3" t="s">
        <v>1356</v>
      </c>
      <c r="K72" s="3" t="s">
        <v>78</v>
      </c>
      <c r="L72" s="3" t="s">
        <v>30</v>
      </c>
      <c r="M72" s="3" t="s">
        <v>79</v>
      </c>
      <c r="N72" s="3" t="s">
        <v>79</v>
      </c>
      <c r="O72" s="3" t="s">
        <v>134</v>
      </c>
      <c r="P72" s="178" t="s">
        <v>1640</v>
      </c>
      <c r="Q72" s="3" t="s">
        <v>34</v>
      </c>
      <c r="R72" s="3" t="s">
        <v>31</v>
      </c>
      <c r="S72" s="3" t="s">
        <v>1205</v>
      </c>
      <c r="T72" s="176" t="s">
        <v>1206</v>
      </c>
      <c r="U72" s="160">
        <v>3.306</v>
      </c>
      <c r="V72" s="153">
        <v>1681.865</v>
      </c>
      <c r="W72" s="153">
        <v>5560.2460000000001</v>
      </c>
      <c r="X72" s="162">
        <v>0</v>
      </c>
      <c r="Y72" s="162">
        <v>2.9237421877474402E-2</v>
      </c>
      <c r="Z72" s="162">
        <v>4.8808330756297501E-3</v>
      </c>
    </row>
    <row r="73" spans="1:26">
      <c r="A73" s="3">
        <v>158</v>
      </c>
      <c r="B73" s="3">
        <v>9935</v>
      </c>
      <c r="C73" s="3" t="s">
        <v>1641</v>
      </c>
      <c r="D73" s="3" t="s">
        <v>1642</v>
      </c>
      <c r="E73" s="3" t="s">
        <v>43</v>
      </c>
      <c r="F73" s="3" t="s">
        <v>1643</v>
      </c>
      <c r="G73" s="3">
        <v>620184860</v>
      </c>
      <c r="H73" s="3" t="s">
        <v>43</v>
      </c>
      <c r="I73" s="3" t="s">
        <v>1355</v>
      </c>
      <c r="J73" s="3" t="s">
        <v>1356</v>
      </c>
      <c r="K73" s="3" t="s">
        <v>78</v>
      </c>
      <c r="L73" s="3" t="s">
        <v>1382</v>
      </c>
      <c r="M73" s="3" t="s">
        <v>79</v>
      </c>
      <c r="N73" s="3" t="s">
        <v>79</v>
      </c>
      <c r="O73" s="3" t="s">
        <v>134</v>
      </c>
      <c r="P73" s="178" t="s">
        <v>1371</v>
      </c>
      <c r="Q73" s="3" t="s">
        <v>34</v>
      </c>
      <c r="R73" s="3" t="s">
        <v>31</v>
      </c>
      <c r="S73" s="3" t="s">
        <v>1205</v>
      </c>
      <c r="T73" s="176" t="s">
        <v>1206</v>
      </c>
      <c r="U73" s="160">
        <v>3.306</v>
      </c>
      <c r="V73" s="153">
        <v>464.83699999999999</v>
      </c>
      <c r="W73" s="153">
        <v>1536.751</v>
      </c>
      <c r="X73" s="162">
        <v>0</v>
      </c>
      <c r="Y73" s="162">
        <v>8.0806899018646093E-3</v>
      </c>
      <c r="Z73" s="162">
        <v>1.34897319990155E-3</v>
      </c>
    </row>
    <row r="74" spans="1:26">
      <c r="A74" s="3">
        <v>158</v>
      </c>
      <c r="B74" s="3">
        <v>9937</v>
      </c>
      <c r="C74" s="3" t="s">
        <v>1411</v>
      </c>
      <c r="D74" s="3" t="s">
        <v>1412</v>
      </c>
      <c r="E74" s="3" t="s">
        <v>43</v>
      </c>
      <c r="F74" s="3" t="s">
        <v>1413</v>
      </c>
      <c r="G74" s="3">
        <v>50007962</v>
      </c>
      <c r="H74" s="3" t="s">
        <v>43</v>
      </c>
      <c r="I74" s="3" t="s">
        <v>1414</v>
      </c>
      <c r="J74" s="3" t="s">
        <v>1356</v>
      </c>
      <c r="K74" s="3" t="s">
        <v>30</v>
      </c>
      <c r="L74" s="3" t="s">
        <v>1382</v>
      </c>
      <c r="M74" s="3" t="s">
        <v>1416</v>
      </c>
      <c r="N74" s="3" t="s">
        <v>30</v>
      </c>
      <c r="O74" s="3" t="s">
        <v>134</v>
      </c>
      <c r="P74" s="178" t="s">
        <v>1644</v>
      </c>
      <c r="Q74" s="3" t="s">
        <v>44</v>
      </c>
      <c r="R74" s="3" t="s">
        <v>31</v>
      </c>
      <c r="S74" s="3" t="s">
        <v>1205</v>
      </c>
      <c r="T74" s="176" t="s">
        <v>1206</v>
      </c>
      <c r="U74" s="160">
        <v>1</v>
      </c>
      <c r="V74" s="153">
        <v>209.16200000000001</v>
      </c>
      <c r="W74" s="153">
        <v>209.16200000000001</v>
      </c>
      <c r="X74" s="162">
        <v>0</v>
      </c>
      <c r="Y74" s="162">
        <v>0.21546340661129701</v>
      </c>
      <c r="Z74" s="162">
        <v>6.0262668354729796E-3</v>
      </c>
    </row>
    <row r="75" spans="1:26">
      <c r="A75" s="3">
        <v>158</v>
      </c>
      <c r="B75" s="3">
        <v>9937</v>
      </c>
      <c r="C75" s="3" t="s">
        <v>1418</v>
      </c>
      <c r="D75" s="3" t="s">
        <v>1419</v>
      </c>
      <c r="E75" s="3" t="s">
        <v>127</v>
      </c>
      <c r="F75" s="3" t="s">
        <v>1645</v>
      </c>
      <c r="G75" s="3">
        <v>50006535</v>
      </c>
      <c r="H75" s="3" t="s">
        <v>43</v>
      </c>
      <c r="I75" s="3" t="s">
        <v>1414</v>
      </c>
      <c r="J75" s="3" t="s">
        <v>1356</v>
      </c>
      <c r="K75" s="3" t="s">
        <v>30</v>
      </c>
      <c r="L75" s="3" t="s">
        <v>30</v>
      </c>
      <c r="M75" s="3" t="s">
        <v>1422</v>
      </c>
      <c r="N75" s="3" t="s">
        <v>30</v>
      </c>
      <c r="O75" s="3" t="s">
        <v>134</v>
      </c>
      <c r="P75" s="178" t="s">
        <v>1646</v>
      </c>
      <c r="R75" s="3" t="s">
        <v>31</v>
      </c>
      <c r="S75" s="3" t="s">
        <v>1205</v>
      </c>
      <c r="T75" s="176" t="s">
        <v>1206</v>
      </c>
      <c r="U75" s="160">
        <v>0</v>
      </c>
      <c r="V75" s="153">
        <v>0</v>
      </c>
      <c r="W75" s="153">
        <v>337.36399999999998</v>
      </c>
      <c r="X75" s="162">
        <v>0</v>
      </c>
      <c r="Y75" s="162">
        <v>0.347527217557624</v>
      </c>
      <c r="Z75" s="162">
        <v>9.71994167608182E-3</v>
      </c>
    </row>
    <row r="76" spans="1:26">
      <c r="A76" s="3">
        <v>158</v>
      </c>
      <c r="B76" s="3">
        <v>9937</v>
      </c>
      <c r="C76" s="3" t="s">
        <v>1472</v>
      </c>
      <c r="D76" s="3" t="s">
        <v>1368</v>
      </c>
      <c r="E76" s="3" t="s">
        <v>31</v>
      </c>
      <c r="F76" s="3" t="s">
        <v>1473</v>
      </c>
      <c r="G76" s="3">
        <v>62020599</v>
      </c>
      <c r="H76" s="3" t="s">
        <v>43</v>
      </c>
      <c r="I76" s="3" t="s">
        <v>1355</v>
      </c>
      <c r="J76" s="3" t="s">
        <v>1356</v>
      </c>
      <c r="K76" s="3" t="s">
        <v>78</v>
      </c>
      <c r="L76" s="3" t="s">
        <v>79</v>
      </c>
      <c r="M76" s="3" t="s">
        <v>1382</v>
      </c>
      <c r="N76" s="3" t="s">
        <v>79</v>
      </c>
      <c r="O76" s="3" t="s">
        <v>134</v>
      </c>
      <c r="P76" s="178" t="s">
        <v>1474</v>
      </c>
      <c r="Q76" s="3" t="s">
        <v>34</v>
      </c>
      <c r="R76" s="3" t="s">
        <v>31</v>
      </c>
      <c r="S76" s="3" t="s">
        <v>1205</v>
      </c>
      <c r="T76" s="176" t="s">
        <v>1206</v>
      </c>
      <c r="U76" s="160">
        <v>3.306</v>
      </c>
      <c r="V76" s="153">
        <v>37.616999999999997</v>
      </c>
      <c r="W76" s="153">
        <v>124.363</v>
      </c>
      <c r="X76" s="162">
        <v>0</v>
      </c>
      <c r="Y76" s="162">
        <v>0.12810978315613999</v>
      </c>
      <c r="Z76" s="162">
        <v>3.5830851729093801E-3</v>
      </c>
    </row>
    <row r="77" spans="1:26">
      <c r="A77" s="3">
        <v>158</v>
      </c>
      <c r="B77" s="3">
        <v>9937</v>
      </c>
      <c r="C77" s="3" t="s">
        <v>1451</v>
      </c>
      <c r="D77" s="3" t="s">
        <v>1452</v>
      </c>
      <c r="E77" s="3" t="s">
        <v>43</v>
      </c>
      <c r="F77" s="3" t="s">
        <v>1494</v>
      </c>
      <c r="G77" s="3">
        <v>62020649</v>
      </c>
      <c r="H77" s="3" t="s">
        <v>43</v>
      </c>
      <c r="I77" s="3" t="s">
        <v>1355</v>
      </c>
      <c r="J77" s="3" t="s">
        <v>1356</v>
      </c>
      <c r="K77" s="3" t="s">
        <v>78</v>
      </c>
      <c r="L77" s="3" t="s">
        <v>79</v>
      </c>
      <c r="M77" s="3" t="s">
        <v>79</v>
      </c>
      <c r="N77" s="3" t="s">
        <v>79</v>
      </c>
      <c r="O77" s="3" t="s">
        <v>134</v>
      </c>
      <c r="P77" s="178" t="s">
        <v>1495</v>
      </c>
      <c r="Q77" s="3" t="s">
        <v>34</v>
      </c>
      <c r="R77" s="3" t="s">
        <v>31</v>
      </c>
      <c r="S77" s="3" t="s">
        <v>1205</v>
      </c>
      <c r="T77" s="176" t="s">
        <v>1496</v>
      </c>
      <c r="U77" s="160">
        <v>3.306</v>
      </c>
      <c r="V77" s="153">
        <v>56.024999999999999</v>
      </c>
      <c r="W77" s="153">
        <v>185.22</v>
      </c>
      <c r="X77" s="162">
        <v>0</v>
      </c>
      <c r="Y77" s="162">
        <v>0.190799734711844</v>
      </c>
      <c r="Z77" s="162">
        <v>5.3364519367565698E-3</v>
      </c>
    </row>
    <row r="78" spans="1:26">
      <c r="A78" s="3">
        <v>158</v>
      </c>
      <c r="B78" s="3">
        <v>9937</v>
      </c>
      <c r="C78" s="3" t="s">
        <v>1586</v>
      </c>
      <c r="D78" s="3" t="s">
        <v>1587</v>
      </c>
      <c r="E78" s="3" t="s">
        <v>447</v>
      </c>
      <c r="F78" s="3" t="s">
        <v>1639</v>
      </c>
      <c r="G78" s="3">
        <v>62020797</v>
      </c>
      <c r="H78" s="3" t="s">
        <v>43</v>
      </c>
      <c r="I78" s="3" t="s">
        <v>1355</v>
      </c>
      <c r="J78" s="3" t="s">
        <v>1356</v>
      </c>
      <c r="K78" s="3" t="s">
        <v>78</v>
      </c>
      <c r="L78" s="3" t="s">
        <v>30</v>
      </c>
      <c r="M78" s="3" t="s">
        <v>79</v>
      </c>
      <c r="N78" s="3" t="s">
        <v>79</v>
      </c>
      <c r="O78" s="3" t="s">
        <v>134</v>
      </c>
      <c r="P78" s="178" t="s">
        <v>1640</v>
      </c>
      <c r="Q78" s="3" t="s">
        <v>34</v>
      </c>
      <c r="R78" s="3" t="s">
        <v>31</v>
      </c>
      <c r="S78" s="3" t="s">
        <v>1205</v>
      </c>
      <c r="T78" s="176" t="s">
        <v>1206</v>
      </c>
      <c r="U78" s="160">
        <v>3.306</v>
      </c>
      <c r="V78" s="153">
        <v>34.677999999999997</v>
      </c>
      <c r="W78" s="153">
        <v>114.646</v>
      </c>
      <c r="X78" s="162">
        <v>0</v>
      </c>
      <c r="Y78" s="162">
        <v>0.118099857963095</v>
      </c>
      <c r="Z78" s="162">
        <v>3.3031189310071601E-3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0" width="11.625" style="3" customWidth="1"/>
    <col min="11" max="11" width="11.625" style="5" customWidth="1"/>
    <col min="12" max="23" width="11.625" style="3" customWidth="1"/>
    <col min="24" max="24" width="11" style="3" bestFit="1" customWidth="1"/>
    <col min="25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19" t="s">
        <v>0</v>
      </c>
      <c r="B1" s="19" t="s">
        <v>1</v>
      </c>
      <c r="C1" s="19" t="s">
        <v>2</v>
      </c>
      <c r="D1" s="19" t="s">
        <v>114</v>
      </c>
      <c r="E1" s="19" t="s">
        <v>115</v>
      </c>
      <c r="F1" s="19" t="s">
        <v>3</v>
      </c>
      <c r="G1" s="19" t="s">
        <v>4</v>
      </c>
      <c r="H1" s="19" t="s">
        <v>116</v>
      </c>
      <c r="I1" s="19" t="s">
        <v>6</v>
      </c>
      <c r="J1" s="19" t="s">
        <v>7</v>
      </c>
      <c r="K1" s="19" t="s">
        <v>124</v>
      </c>
      <c r="L1" s="19" t="s">
        <v>1151</v>
      </c>
      <c r="M1" s="19" t="s">
        <v>117</v>
      </c>
      <c r="N1" s="174" t="s">
        <v>1152</v>
      </c>
      <c r="O1" s="19" t="s">
        <v>118</v>
      </c>
      <c r="P1" s="174" t="s">
        <v>1187</v>
      </c>
      <c r="Q1" s="19" t="s">
        <v>11</v>
      </c>
      <c r="R1" s="19" t="s">
        <v>1193</v>
      </c>
      <c r="S1" s="19" t="s">
        <v>1194</v>
      </c>
      <c r="T1" s="174" t="s">
        <v>1196</v>
      </c>
      <c r="U1" s="165" t="s">
        <v>1153</v>
      </c>
      <c r="V1" s="19" t="s">
        <v>1154</v>
      </c>
      <c r="W1" s="19" t="s">
        <v>17</v>
      </c>
      <c r="X1" s="165" t="s">
        <v>19</v>
      </c>
      <c r="Y1" s="159" t="s">
        <v>18</v>
      </c>
      <c r="Z1" s="19" t="s">
        <v>20</v>
      </c>
      <c r="AA1" s="161" t="s">
        <v>24</v>
      </c>
      <c r="AB1" s="161" t="s">
        <v>25</v>
      </c>
    </row>
    <row r="2" spans="1:28">
      <c r="A2" s="20">
        <v>158</v>
      </c>
      <c r="B2" s="20">
        <v>1522</v>
      </c>
      <c r="C2" s="20" t="s">
        <v>767</v>
      </c>
      <c r="D2" s="20" t="s">
        <v>768</v>
      </c>
      <c r="E2" s="18" t="s">
        <v>127</v>
      </c>
      <c r="F2" s="20" t="s">
        <v>1647</v>
      </c>
      <c r="G2" s="20" t="s">
        <v>1648</v>
      </c>
      <c r="H2" s="20" t="s">
        <v>43</v>
      </c>
      <c r="I2" s="18" t="s">
        <v>30</v>
      </c>
      <c r="J2" s="18" t="s">
        <v>30</v>
      </c>
      <c r="K2" s="20" t="s">
        <v>31</v>
      </c>
      <c r="L2" s="21" t="s">
        <v>1649</v>
      </c>
      <c r="M2" s="20" t="s">
        <v>458</v>
      </c>
      <c r="N2" s="175" t="s">
        <v>531</v>
      </c>
      <c r="O2" s="20" t="s">
        <v>134</v>
      </c>
      <c r="P2" s="175" t="s">
        <v>1650</v>
      </c>
      <c r="Q2" s="18" t="s">
        <v>44</v>
      </c>
      <c r="R2" s="20" t="s">
        <v>31</v>
      </c>
      <c r="S2" s="20" t="s">
        <v>1230</v>
      </c>
      <c r="T2" s="175" t="s">
        <v>1206</v>
      </c>
      <c r="U2" s="169">
        <v>272.5</v>
      </c>
      <c r="V2" s="155">
        <v>0</v>
      </c>
      <c r="W2" s="155">
        <v>30</v>
      </c>
      <c r="X2" s="169">
        <v>122.66</v>
      </c>
      <c r="Y2" s="168">
        <v>1</v>
      </c>
      <c r="Z2" s="155">
        <v>3.6999999999999998E-2</v>
      </c>
      <c r="AA2" s="167">
        <v>1</v>
      </c>
      <c r="AB2" s="167">
        <v>2.4734399303508899E-6</v>
      </c>
    </row>
    <row r="3" spans="1:28">
      <c r="A3" s="20">
        <v>158</v>
      </c>
      <c r="B3" s="20">
        <v>9935</v>
      </c>
      <c r="C3" s="20" t="s">
        <v>767</v>
      </c>
      <c r="D3" s="20" t="s">
        <v>768</v>
      </c>
      <c r="E3" s="18" t="s">
        <v>127</v>
      </c>
      <c r="F3" s="20" t="s">
        <v>1647</v>
      </c>
      <c r="G3" s="20" t="s">
        <v>1648</v>
      </c>
      <c r="H3" s="20" t="s">
        <v>43</v>
      </c>
      <c r="I3" s="18" t="s">
        <v>30</v>
      </c>
      <c r="J3" s="18" t="s">
        <v>30</v>
      </c>
      <c r="K3" s="20" t="s">
        <v>31</v>
      </c>
      <c r="L3" s="20" t="s">
        <v>1649</v>
      </c>
      <c r="M3" s="20" t="s">
        <v>458</v>
      </c>
      <c r="N3" s="175" t="s">
        <v>531</v>
      </c>
      <c r="O3" s="20" t="s">
        <v>134</v>
      </c>
      <c r="P3" s="175" t="s">
        <v>1650</v>
      </c>
      <c r="Q3" s="18" t="s">
        <v>44</v>
      </c>
      <c r="R3" s="20" t="s">
        <v>31</v>
      </c>
      <c r="S3" s="20" t="s">
        <v>1230</v>
      </c>
      <c r="T3" s="175" t="s">
        <v>1206</v>
      </c>
      <c r="U3" s="169">
        <v>272.5</v>
      </c>
      <c r="V3" s="155">
        <v>0</v>
      </c>
      <c r="W3" s="155">
        <v>2013</v>
      </c>
      <c r="X3" s="169">
        <v>122.66</v>
      </c>
      <c r="Y3" s="168">
        <v>1</v>
      </c>
      <c r="Z3" s="155">
        <v>2.4689999999999999</v>
      </c>
      <c r="AA3" s="167">
        <v>1</v>
      </c>
      <c r="AB3" s="167">
        <v>2.1674378839418901E-6</v>
      </c>
    </row>
    <row r="4" spans="1:28">
      <c r="A4" s="20">
        <v>158</v>
      </c>
      <c r="B4" s="20">
        <v>9936</v>
      </c>
      <c r="C4" s="20" t="s">
        <v>767</v>
      </c>
      <c r="D4" s="20" t="s">
        <v>768</v>
      </c>
      <c r="E4" s="18" t="s">
        <v>127</v>
      </c>
      <c r="F4" s="20" t="s">
        <v>1647</v>
      </c>
      <c r="G4" s="20" t="s">
        <v>1648</v>
      </c>
      <c r="H4" s="20" t="s">
        <v>43</v>
      </c>
      <c r="I4" s="18" t="s">
        <v>30</v>
      </c>
      <c r="J4" s="18" t="s">
        <v>30</v>
      </c>
      <c r="K4" s="20" t="s">
        <v>31</v>
      </c>
      <c r="L4" s="20" t="s">
        <v>1649</v>
      </c>
      <c r="M4" s="20" t="s">
        <v>458</v>
      </c>
      <c r="N4" s="175" t="s">
        <v>531</v>
      </c>
      <c r="O4" s="20" t="s">
        <v>134</v>
      </c>
      <c r="P4" s="175" t="s">
        <v>1650</v>
      </c>
      <c r="Q4" s="18" t="s">
        <v>44</v>
      </c>
      <c r="R4" s="20" t="s">
        <v>31</v>
      </c>
      <c r="S4" s="20" t="s">
        <v>1230</v>
      </c>
      <c r="T4" s="175" t="s">
        <v>1206</v>
      </c>
      <c r="U4" s="169">
        <v>272.5</v>
      </c>
      <c r="V4" s="155">
        <v>0</v>
      </c>
      <c r="W4" s="155">
        <v>24</v>
      </c>
      <c r="X4" s="169">
        <v>122.66</v>
      </c>
      <c r="Y4" s="168">
        <v>1</v>
      </c>
      <c r="Z4" s="155">
        <v>2.9000000000000001E-2</v>
      </c>
      <c r="AA4" s="167">
        <v>1</v>
      </c>
      <c r="AB4" s="167">
        <v>1.35897834353749E-6</v>
      </c>
    </row>
    <row r="5" spans="1:28">
      <c r="A5" s="20">
        <v>158</v>
      </c>
      <c r="B5" s="20">
        <v>9937</v>
      </c>
      <c r="C5" s="20" t="s">
        <v>767</v>
      </c>
      <c r="D5" s="20" t="s">
        <v>768</v>
      </c>
      <c r="E5" s="18" t="s">
        <v>127</v>
      </c>
      <c r="F5" s="20" t="s">
        <v>1647</v>
      </c>
      <c r="G5" s="20" t="s">
        <v>1648</v>
      </c>
      <c r="H5" s="20" t="s">
        <v>43</v>
      </c>
      <c r="I5" s="18" t="s">
        <v>30</v>
      </c>
      <c r="J5" s="18" t="s">
        <v>30</v>
      </c>
      <c r="K5" s="20" t="s">
        <v>31</v>
      </c>
      <c r="L5" s="20" t="s">
        <v>1649</v>
      </c>
      <c r="M5" s="20" t="s">
        <v>458</v>
      </c>
      <c r="N5" s="175" t="s">
        <v>531</v>
      </c>
      <c r="O5" s="20" t="s">
        <v>134</v>
      </c>
      <c r="P5" s="175" t="s">
        <v>1650</v>
      </c>
      <c r="Q5" s="18" t="s">
        <v>44</v>
      </c>
      <c r="R5" s="20" t="s">
        <v>31</v>
      </c>
      <c r="S5" s="20" t="s">
        <v>1230</v>
      </c>
      <c r="T5" s="175" t="s">
        <v>1206</v>
      </c>
      <c r="U5" s="169">
        <v>272.5</v>
      </c>
      <c r="V5" s="155">
        <v>0</v>
      </c>
      <c r="W5" s="155">
        <v>30</v>
      </c>
      <c r="X5" s="169">
        <v>122.66</v>
      </c>
      <c r="Y5" s="168">
        <v>1</v>
      </c>
      <c r="Z5" s="155">
        <v>3.6999999999999998E-2</v>
      </c>
      <c r="AA5" s="167">
        <v>1</v>
      </c>
      <c r="AB5" s="167">
        <v>1.0602026981286301E-6</v>
      </c>
    </row>
    <row r="6" spans="1:28">
      <c r="A6" s="20"/>
      <c r="B6" s="20"/>
      <c r="C6" s="20"/>
      <c r="D6" s="20"/>
      <c r="E6" s="18"/>
      <c r="F6" s="20"/>
      <c r="G6" s="20"/>
      <c r="H6" s="20"/>
      <c r="I6" s="18"/>
      <c r="J6" s="18"/>
      <c r="K6" s="20"/>
      <c r="L6" s="20"/>
      <c r="M6" s="20"/>
      <c r="N6" s="20"/>
      <c r="O6" s="20"/>
      <c r="P6" s="20"/>
      <c r="Q6" s="18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>
      <c r="A7" s="20"/>
      <c r="B7" s="20"/>
      <c r="C7" s="20"/>
      <c r="D7" s="20"/>
      <c r="E7" s="18"/>
      <c r="F7" s="20"/>
      <c r="G7" s="20"/>
      <c r="H7" s="20"/>
      <c r="I7" s="18"/>
      <c r="J7" s="18"/>
      <c r="K7" s="20"/>
      <c r="L7" s="20"/>
      <c r="M7" s="20"/>
      <c r="N7" s="20"/>
      <c r="O7" s="20"/>
      <c r="P7" s="20"/>
      <c r="Q7" s="18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 spans="1:28">
      <c r="A8" s="20"/>
      <c r="B8" s="20"/>
      <c r="C8" s="20"/>
      <c r="D8" s="20"/>
      <c r="E8" s="18"/>
      <c r="F8" s="20"/>
      <c r="G8" s="20"/>
      <c r="H8" s="20"/>
      <c r="I8" s="18"/>
      <c r="J8" s="18"/>
      <c r="K8" s="20"/>
      <c r="L8" s="20"/>
      <c r="M8" s="20"/>
      <c r="N8" s="20"/>
      <c r="O8" s="20"/>
      <c r="P8" s="20"/>
      <c r="Q8" s="18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pans="1:28">
      <c r="A9" s="20"/>
      <c r="B9" s="20"/>
      <c r="C9" s="20"/>
      <c r="D9" s="20"/>
      <c r="E9" s="18"/>
      <c r="F9" s="20"/>
      <c r="G9" s="20"/>
      <c r="H9" s="20"/>
      <c r="I9" s="18"/>
      <c r="J9" s="18"/>
      <c r="K9" s="20"/>
      <c r="L9" s="20"/>
      <c r="M9" s="20"/>
      <c r="N9" s="20"/>
      <c r="O9" s="20"/>
      <c r="P9" s="20"/>
      <c r="Q9" s="18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28">
      <c r="A10" s="20"/>
      <c r="B10" s="20"/>
      <c r="C10" s="20"/>
      <c r="D10" s="20"/>
      <c r="E10" s="18"/>
      <c r="F10" s="20"/>
      <c r="G10" s="20"/>
      <c r="H10" s="20"/>
      <c r="I10" s="18"/>
      <c r="J10" s="18"/>
      <c r="K10" s="20"/>
      <c r="L10" s="20"/>
      <c r="M10" s="20"/>
      <c r="N10" s="20"/>
      <c r="O10" s="20"/>
      <c r="P10" s="20"/>
      <c r="Q10" s="18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</row>
    <row r="11" spans="1:28">
      <c r="A11" s="20"/>
      <c r="B11" s="20"/>
      <c r="C11" s="20"/>
      <c r="D11" s="20"/>
      <c r="E11" s="18"/>
      <c r="F11" s="20"/>
      <c r="G11" s="20"/>
      <c r="H11" s="20"/>
      <c r="I11" s="18"/>
      <c r="J11" s="18"/>
      <c r="K11" s="20"/>
      <c r="L11" s="20"/>
      <c r="M11" s="20"/>
      <c r="N11" s="20"/>
      <c r="O11" s="20"/>
      <c r="P11" s="20"/>
      <c r="Q11" s="18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  <row r="12" spans="1:28">
      <c r="A12" s="20"/>
      <c r="B12" s="20"/>
      <c r="C12" s="20"/>
      <c r="D12" s="20"/>
      <c r="E12" s="18"/>
      <c r="F12" s="20"/>
      <c r="G12" s="20"/>
      <c r="H12" s="20"/>
      <c r="I12" s="18"/>
      <c r="J12" s="18"/>
      <c r="K12" s="20"/>
      <c r="L12" s="20"/>
      <c r="M12" s="20"/>
      <c r="N12" s="20"/>
      <c r="O12" s="20"/>
      <c r="P12" s="20"/>
      <c r="Q12" s="18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</row>
    <row r="13" spans="1:28">
      <c r="A13" s="20"/>
      <c r="B13" s="20"/>
      <c r="C13" s="20"/>
      <c r="D13" s="20"/>
      <c r="E13" s="18"/>
      <c r="F13" s="20"/>
      <c r="G13" s="20"/>
      <c r="H13" s="20"/>
      <c r="I13" s="18"/>
      <c r="J13" s="18"/>
      <c r="K13" s="20"/>
      <c r="L13" s="20"/>
      <c r="M13" s="20"/>
      <c r="N13" s="20"/>
      <c r="O13" s="20"/>
      <c r="P13" s="20"/>
      <c r="Q13" s="18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>
      <c r="A14" s="20"/>
      <c r="B14" s="20"/>
      <c r="C14" s="20"/>
      <c r="D14" s="20"/>
      <c r="E14" s="18"/>
      <c r="F14" s="20"/>
      <c r="G14" s="20"/>
      <c r="H14" s="20"/>
      <c r="I14" s="18"/>
      <c r="J14" s="18"/>
      <c r="K14" s="20"/>
      <c r="L14" s="20"/>
      <c r="M14" s="20"/>
      <c r="N14" s="20"/>
      <c r="O14" s="20"/>
      <c r="P14" s="20"/>
      <c r="Q14" s="18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>
      <c r="A15" s="20"/>
      <c r="B15" s="20"/>
      <c r="C15" s="20"/>
      <c r="D15" s="20"/>
      <c r="E15" s="18"/>
      <c r="F15" s="20"/>
      <c r="G15" s="20"/>
      <c r="H15" s="20"/>
      <c r="I15" s="18"/>
      <c r="J15" s="18"/>
      <c r="K15" s="20"/>
      <c r="L15" s="20"/>
      <c r="M15" s="20"/>
      <c r="N15" s="20"/>
      <c r="O15" s="20"/>
      <c r="P15" s="20"/>
      <c r="Q15" s="18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>
      <c r="A16" s="20"/>
      <c r="B16" s="20"/>
      <c r="C16" s="20"/>
      <c r="D16" s="20"/>
      <c r="E16" s="18"/>
      <c r="F16" s="20"/>
      <c r="G16" s="20"/>
      <c r="H16" s="20"/>
      <c r="I16" s="18"/>
      <c r="J16" s="18"/>
      <c r="K16" s="20"/>
      <c r="L16" s="20"/>
      <c r="M16" s="20"/>
      <c r="N16" s="20"/>
      <c r="O16" s="20"/>
      <c r="P16" s="20"/>
      <c r="Q16" s="18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>
      <c r="A17" s="20"/>
      <c r="B17" s="20"/>
      <c r="C17" s="20"/>
      <c r="D17" s="20"/>
      <c r="E17" s="18"/>
      <c r="F17" s="20"/>
      <c r="G17" s="20"/>
      <c r="H17" s="20"/>
      <c r="I17" s="18"/>
      <c r="J17" s="18"/>
      <c r="K17" s="20"/>
      <c r="L17" s="20"/>
      <c r="M17" s="20"/>
      <c r="N17" s="20"/>
      <c r="O17" s="20"/>
      <c r="P17" s="20"/>
      <c r="Q17" s="18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>
      <c r="A18" s="20"/>
      <c r="B18" s="20"/>
      <c r="C18" s="20"/>
      <c r="D18" s="20"/>
      <c r="E18" s="18"/>
      <c r="F18" s="20"/>
      <c r="G18" s="20"/>
      <c r="H18" s="20"/>
      <c r="I18" s="18"/>
      <c r="J18" s="18"/>
      <c r="K18" s="20"/>
      <c r="L18" s="20"/>
      <c r="M18" s="20"/>
      <c r="N18" s="20"/>
      <c r="O18" s="20"/>
      <c r="P18" s="20"/>
      <c r="Q18" s="18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28">
      <c r="A19" s="20"/>
      <c r="B19" s="20"/>
      <c r="C19" s="20"/>
      <c r="D19" s="20"/>
      <c r="E19" s="18"/>
      <c r="F19" s="20"/>
      <c r="G19" s="20"/>
      <c r="H19" s="20"/>
      <c r="I19" s="18"/>
      <c r="J19" s="18"/>
      <c r="K19" s="20"/>
      <c r="L19" s="20"/>
      <c r="M19" s="20"/>
      <c r="N19" s="20"/>
      <c r="O19" s="20"/>
      <c r="P19" s="20"/>
      <c r="Q19" s="18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28">
      <c r="E20" s="18"/>
      <c r="H20" s="20"/>
      <c r="I20" s="18"/>
      <c r="J20" s="18"/>
      <c r="K20" s="20"/>
      <c r="M20" s="20"/>
      <c r="O20" s="20"/>
      <c r="S20" s="20"/>
    </row>
    <row r="23" spans="1:28">
      <c r="H23" s="39"/>
    </row>
    <row r="24" spans="1:28">
      <c r="H24" s="39"/>
      <c r="K24" s="3"/>
    </row>
    <row r="25" spans="1:28">
      <c r="H25" s="39"/>
    </row>
    <row r="26" spans="1:28">
      <c r="H26" s="39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11" style="3" bestFit="1" customWidth="1"/>
    <col min="25" max="25" width="8.625" style="3" bestFit="1" customWidth="1"/>
    <col min="26" max="28" width="11.625" style="3" customWidth="1"/>
    <col min="29" max="29" width="11.625" style="3" hidden="1" customWidth="1"/>
    <col min="30" max="30" width="9" style="3" hidden="1" customWidth="1"/>
    <col min="31" max="16384" width="9" style="3" hidden="1"/>
  </cols>
  <sheetData>
    <row r="1" spans="1:28" ht="51">
      <c r="A1" s="19" t="s">
        <v>0</v>
      </c>
      <c r="B1" s="19" t="s">
        <v>1</v>
      </c>
      <c r="C1" s="19" t="s">
        <v>2</v>
      </c>
      <c r="D1" s="19" t="s">
        <v>114</v>
      </c>
      <c r="E1" s="19" t="s">
        <v>115</v>
      </c>
      <c r="F1" s="19" t="s">
        <v>3</v>
      </c>
      <c r="G1" s="19" t="s">
        <v>4</v>
      </c>
      <c r="H1" s="19" t="s">
        <v>116</v>
      </c>
      <c r="I1" s="19" t="s">
        <v>5</v>
      </c>
      <c r="J1" s="19" t="s">
        <v>6</v>
      </c>
      <c r="K1" s="19" t="s">
        <v>7</v>
      </c>
      <c r="L1" s="19" t="s">
        <v>117</v>
      </c>
      <c r="M1" s="19" t="s">
        <v>1165</v>
      </c>
      <c r="N1" s="19" t="s">
        <v>1152</v>
      </c>
      <c r="O1" s="19" t="s">
        <v>118</v>
      </c>
      <c r="P1" s="19" t="s">
        <v>1187</v>
      </c>
      <c r="Q1" s="19" t="s">
        <v>11</v>
      </c>
      <c r="R1" s="19" t="s">
        <v>1193</v>
      </c>
      <c r="S1" s="19" t="s">
        <v>1194</v>
      </c>
      <c r="T1" s="19" t="s">
        <v>1196</v>
      </c>
      <c r="U1" s="19" t="s">
        <v>1153</v>
      </c>
      <c r="V1" s="19" t="s">
        <v>1154</v>
      </c>
      <c r="W1" s="19" t="s">
        <v>17</v>
      </c>
      <c r="X1" s="19" t="s">
        <v>19</v>
      </c>
      <c r="Y1" s="19" t="s">
        <v>18</v>
      </c>
      <c r="Z1" s="19" t="s">
        <v>1651</v>
      </c>
      <c r="AA1" s="19" t="s">
        <v>24</v>
      </c>
      <c r="AB1" s="19" t="s">
        <v>25</v>
      </c>
    </row>
    <row r="2" spans="1:28">
      <c r="A2" s="20"/>
      <c r="B2" s="20"/>
      <c r="C2" s="20"/>
      <c r="D2" s="20"/>
      <c r="E2" s="18"/>
      <c r="F2" s="20"/>
      <c r="G2" s="20"/>
      <c r="H2" s="20"/>
      <c r="I2" s="20"/>
      <c r="J2" s="18"/>
      <c r="K2" s="18"/>
      <c r="L2" s="20"/>
      <c r="M2" s="20"/>
      <c r="N2" s="20"/>
      <c r="O2" s="20"/>
      <c r="P2" s="20"/>
      <c r="Q2" s="18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>
      <c r="A3" s="20"/>
      <c r="B3" s="20"/>
      <c r="C3" s="20"/>
      <c r="D3" s="20"/>
      <c r="E3" s="18"/>
      <c r="F3" s="20"/>
      <c r="G3" s="20"/>
      <c r="H3" s="20"/>
      <c r="I3" s="20"/>
      <c r="J3" s="18"/>
      <c r="K3" s="18"/>
      <c r="L3" s="20"/>
      <c r="M3" s="20"/>
      <c r="N3" s="20"/>
      <c r="O3" s="20"/>
      <c r="P3" s="20"/>
      <c r="Q3" s="18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>
      <c r="A4" s="20"/>
      <c r="B4" s="20"/>
      <c r="C4" s="20"/>
      <c r="D4" s="20"/>
      <c r="E4" s="18"/>
      <c r="F4" s="20"/>
      <c r="G4" s="20"/>
      <c r="H4" s="20"/>
      <c r="I4" s="20"/>
      <c r="J4" s="18"/>
      <c r="K4" s="18"/>
      <c r="L4" s="20"/>
      <c r="M4" s="20"/>
      <c r="N4" s="20"/>
      <c r="O4" s="20"/>
      <c r="P4" s="20"/>
      <c r="Q4" s="18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28">
      <c r="A5" s="20"/>
      <c r="B5" s="20"/>
      <c r="C5" s="20"/>
      <c r="D5" s="20"/>
      <c r="E5" s="18"/>
      <c r="F5" s="20"/>
      <c r="G5" s="20"/>
      <c r="H5" s="20"/>
      <c r="I5" s="20"/>
      <c r="J5" s="18"/>
      <c r="K5" s="18"/>
      <c r="L5" s="20"/>
      <c r="M5" s="20"/>
      <c r="N5" s="20"/>
      <c r="O5" s="20"/>
      <c r="P5" s="20"/>
      <c r="Q5" s="18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>
      <c r="A6" s="20"/>
      <c r="B6" s="20"/>
      <c r="C6" s="20"/>
      <c r="D6" s="20"/>
      <c r="E6" s="18"/>
      <c r="F6" s="20"/>
      <c r="G6" s="20"/>
      <c r="H6" s="20"/>
      <c r="I6" s="20"/>
      <c r="J6" s="18"/>
      <c r="K6" s="18"/>
      <c r="L6" s="20"/>
      <c r="M6" s="20"/>
      <c r="N6" s="20"/>
      <c r="O6" s="20"/>
      <c r="P6" s="20"/>
      <c r="Q6" s="18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>
      <c r="A7" s="20"/>
      <c r="B7" s="20"/>
      <c r="C7" s="20"/>
      <c r="D7" s="20"/>
      <c r="E7" s="18"/>
      <c r="F7" s="20"/>
      <c r="G7" s="20"/>
      <c r="H7" s="20"/>
      <c r="I7" s="20"/>
      <c r="J7" s="18"/>
      <c r="K7" s="18"/>
      <c r="L7" s="20"/>
      <c r="M7" s="20"/>
      <c r="N7" s="20"/>
      <c r="O7" s="20"/>
      <c r="P7" s="20"/>
      <c r="Q7" s="18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 spans="1:28">
      <c r="A8" s="20"/>
      <c r="B8" s="20"/>
      <c r="C8" s="20"/>
      <c r="D8" s="20"/>
      <c r="E8" s="18"/>
      <c r="F8" s="20"/>
      <c r="G8" s="20"/>
      <c r="H8" s="20"/>
      <c r="I8" s="20"/>
      <c r="J8" s="18"/>
      <c r="K8" s="18"/>
      <c r="L8" s="20"/>
      <c r="M8" s="20"/>
      <c r="N8" s="20"/>
      <c r="O8" s="20"/>
      <c r="P8" s="20"/>
      <c r="Q8" s="18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pans="1:28">
      <c r="A9" s="20"/>
      <c r="B9" s="20"/>
      <c r="C9" s="20"/>
      <c r="D9" s="20"/>
      <c r="E9" s="18"/>
      <c r="F9" s="20"/>
      <c r="G9" s="20"/>
      <c r="H9" s="20"/>
      <c r="I9" s="20"/>
      <c r="J9" s="18"/>
      <c r="K9" s="18"/>
      <c r="L9" s="20"/>
      <c r="M9" s="20"/>
      <c r="N9" s="20"/>
      <c r="O9" s="20"/>
      <c r="P9" s="20"/>
      <c r="Q9" s="18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28">
      <c r="A10" s="20"/>
      <c r="B10" s="20"/>
      <c r="C10" s="20"/>
      <c r="D10" s="20"/>
      <c r="E10" s="18"/>
      <c r="F10" s="20"/>
      <c r="G10" s="20"/>
      <c r="H10" s="20"/>
      <c r="I10" s="20"/>
      <c r="J10" s="18"/>
      <c r="K10" s="18"/>
      <c r="L10" s="20"/>
      <c r="M10" s="20"/>
      <c r="N10" s="20"/>
      <c r="O10" s="20"/>
      <c r="P10" s="20"/>
      <c r="Q10" s="18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</row>
    <row r="11" spans="1:28">
      <c r="A11" s="20"/>
      <c r="B11" s="20"/>
      <c r="C11" s="20"/>
      <c r="D11" s="20"/>
      <c r="E11" s="18"/>
      <c r="F11" s="20"/>
      <c r="G11" s="20"/>
      <c r="H11" s="20"/>
      <c r="I11" s="20"/>
      <c r="J11" s="18"/>
      <c r="K11" s="18"/>
      <c r="L11" s="20"/>
      <c r="M11" s="20"/>
      <c r="N11" s="20"/>
      <c r="O11" s="20"/>
      <c r="P11" s="20"/>
      <c r="Q11" s="18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  <row r="12" spans="1:28">
      <c r="A12" s="20"/>
      <c r="B12" s="20"/>
      <c r="C12" s="20"/>
      <c r="D12" s="20"/>
      <c r="E12" s="18"/>
      <c r="F12" s="20"/>
      <c r="G12" s="20"/>
      <c r="H12" s="20"/>
      <c r="I12" s="20"/>
      <c r="J12" s="18"/>
      <c r="K12" s="18"/>
      <c r="L12" s="20"/>
      <c r="M12" s="20"/>
      <c r="N12" s="20"/>
      <c r="O12" s="20"/>
      <c r="P12" s="20"/>
      <c r="Q12" s="18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</row>
    <row r="13" spans="1:28">
      <c r="A13" s="20"/>
      <c r="B13" s="20"/>
      <c r="C13" s="20"/>
      <c r="D13" s="20"/>
      <c r="E13" s="18"/>
      <c r="F13" s="20"/>
      <c r="G13" s="20"/>
      <c r="H13" s="20"/>
      <c r="I13" s="20"/>
      <c r="J13" s="18"/>
      <c r="K13" s="18"/>
      <c r="L13" s="20"/>
      <c r="M13" s="20"/>
      <c r="N13" s="20"/>
      <c r="O13" s="20"/>
      <c r="P13" s="20"/>
      <c r="Q13" s="18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>
      <c r="A14" s="20"/>
      <c r="B14" s="20"/>
      <c r="C14" s="20"/>
      <c r="D14" s="20"/>
      <c r="E14" s="18"/>
      <c r="F14" s="20"/>
      <c r="G14" s="20"/>
      <c r="H14" s="20"/>
      <c r="I14" s="20"/>
      <c r="J14" s="18"/>
      <c r="K14" s="18"/>
      <c r="L14" s="20"/>
      <c r="M14" s="20"/>
      <c r="N14" s="20"/>
      <c r="O14" s="20"/>
      <c r="P14" s="20"/>
      <c r="Q14" s="18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>
      <c r="A15" s="20"/>
      <c r="B15" s="20"/>
      <c r="C15" s="20"/>
      <c r="D15" s="20"/>
      <c r="E15" s="18"/>
      <c r="F15" s="20"/>
      <c r="G15" s="20"/>
      <c r="H15" s="20"/>
      <c r="I15" s="20"/>
      <c r="J15" s="18"/>
      <c r="K15" s="18"/>
      <c r="L15" s="20"/>
      <c r="M15" s="20"/>
      <c r="N15" s="20"/>
      <c r="O15" s="20"/>
      <c r="P15" s="20"/>
      <c r="Q15" s="18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>
      <c r="A16" s="20"/>
      <c r="B16" s="20"/>
      <c r="C16" s="20"/>
      <c r="D16" s="20"/>
      <c r="E16" s="18"/>
      <c r="F16" s="20"/>
      <c r="G16" s="20"/>
      <c r="H16" s="20"/>
      <c r="I16" s="20"/>
      <c r="J16" s="18"/>
      <c r="K16" s="18"/>
      <c r="L16" s="20"/>
      <c r="M16" s="20"/>
      <c r="N16" s="20"/>
      <c r="O16" s="20"/>
      <c r="P16" s="20"/>
      <c r="Q16" s="18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>
      <c r="A17" s="20"/>
      <c r="B17" s="20"/>
      <c r="C17" s="20"/>
      <c r="D17" s="20"/>
      <c r="E17" s="18"/>
      <c r="F17" s="20"/>
      <c r="G17" s="20"/>
      <c r="H17" s="20"/>
      <c r="I17" s="20"/>
      <c r="J17" s="18"/>
      <c r="K17" s="18"/>
      <c r="L17" s="20"/>
      <c r="M17" s="20"/>
      <c r="N17" s="20"/>
      <c r="O17" s="20"/>
      <c r="P17" s="20"/>
      <c r="Q17" s="18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28">
      <c r="A18" s="20"/>
      <c r="B18" s="20"/>
      <c r="C18" s="20"/>
      <c r="D18" s="20"/>
      <c r="E18" s="18"/>
      <c r="F18" s="20"/>
      <c r="G18" s="20"/>
      <c r="H18" s="20"/>
      <c r="I18" s="20"/>
      <c r="J18" s="18"/>
      <c r="K18" s="18"/>
      <c r="L18" s="20"/>
      <c r="M18" s="20"/>
      <c r="N18" s="20"/>
      <c r="O18" s="20"/>
      <c r="P18" s="20"/>
      <c r="Q18" s="18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28">
      <c r="A19" s="20"/>
      <c r="B19" s="20"/>
      <c r="C19" s="20"/>
      <c r="D19" s="20"/>
      <c r="E19" s="18"/>
      <c r="F19" s="20"/>
      <c r="G19" s="20"/>
      <c r="H19" s="20"/>
      <c r="I19" s="20"/>
      <c r="J19" s="18"/>
      <c r="K19" s="18"/>
      <c r="L19" s="20"/>
      <c r="M19" s="20"/>
      <c r="N19" s="20"/>
      <c r="O19" s="20"/>
      <c r="P19" s="20"/>
      <c r="Q19" s="18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28">
      <c r="E20" s="18"/>
      <c r="H20" s="20"/>
      <c r="I20" s="20"/>
      <c r="J20" s="18"/>
      <c r="K20" s="18"/>
      <c r="L20" s="20"/>
      <c r="M20" s="20"/>
      <c r="O20" s="20"/>
      <c r="R20" s="20"/>
      <c r="S20" s="20"/>
    </row>
    <row r="21" spans="1:28" s="39" customFormat="1">
      <c r="H21" s="38"/>
    </row>
    <row r="23" spans="1:28">
      <c r="H23" s="39"/>
    </row>
    <row r="24" spans="1:28">
      <c r="H24" s="39"/>
    </row>
    <row r="25" spans="1:28">
      <c r="H25" s="39"/>
    </row>
    <row r="26" spans="1:28">
      <c r="H26" s="3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22"/>
  <sheetViews>
    <sheetView rightToLeft="1" workbookViewId="0">
      <selection activeCell="C25" sqref="C25"/>
    </sheetView>
  </sheetViews>
  <sheetFormatPr defaultColWidth="0" defaultRowHeight="14.25"/>
  <cols>
    <col min="1" max="6" width="11.625" style="9" customWidth="1"/>
    <col min="7" max="7" width="13.125" style="9" bestFit="1" customWidth="1"/>
    <col min="8" max="13" width="11.625" style="9" customWidth="1"/>
    <col min="14" max="14" width="15.25" style="9" customWidth="1"/>
    <col min="15" max="33" width="11.625" style="9" customWidth="1"/>
    <col min="34" max="34" width="11.625" customWidth="1"/>
    <col min="35" max="39" width="11.625" style="9" customWidth="1"/>
    <col min="40" max="41" width="11.625" style="3" customWidth="1"/>
    <col min="42" max="42" width="9" style="9" hidden="1" customWidth="1"/>
    <col min="43" max="16384" width="9" style="9" hidden="1"/>
  </cols>
  <sheetData>
    <row r="1" spans="1:41" ht="51">
      <c r="A1" s="19" t="s">
        <v>0</v>
      </c>
      <c r="B1" s="19" t="s">
        <v>1</v>
      </c>
      <c r="C1" s="19" t="s">
        <v>5</v>
      </c>
      <c r="D1" s="19" t="s">
        <v>1652</v>
      </c>
      <c r="E1" s="19" t="s">
        <v>1653</v>
      </c>
      <c r="F1" s="165" t="s">
        <v>18</v>
      </c>
      <c r="G1" s="19" t="s">
        <v>1654</v>
      </c>
      <c r="H1" s="19" t="s">
        <v>1655</v>
      </c>
      <c r="I1" s="161" t="s">
        <v>1656</v>
      </c>
      <c r="J1" s="161" t="s">
        <v>1657</v>
      </c>
      <c r="K1" s="19" t="s">
        <v>1658</v>
      </c>
      <c r="L1" s="19" t="s">
        <v>1659</v>
      </c>
      <c r="M1" s="165" t="s">
        <v>18</v>
      </c>
      <c r="N1" s="19" t="s">
        <v>1660</v>
      </c>
      <c r="O1" s="19" t="s">
        <v>1661</v>
      </c>
      <c r="P1" s="161" t="s">
        <v>1662</v>
      </c>
      <c r="Q1" s="161" t="s">
        <v>1663</v>
      </c>
      <c r="R1" s="19" t="s">
        <v>1664</v>
      </c>
      <c r="S1" s="19" t="s">
        <v>6</v>
      </c>
      <c r="T1" s="19" t="s">
        <v>7</v>
      </c>
      <c r="U1" s="19" t="s">
        <v>1665</v>
      </c>
      <c r="V1" s="19" t="s">
        <v>1666</v>
      </c>
      <c r="W1" s="19" t="s">
        <v>1667</v>
      </c>
      <c r="X1" s="19" t="s">
        <v>1668</v>
      </c>
      <c r="Y1" s="19" t="s">
        <v>118</v>
      </c>
      <c r="Z1" s="19" t="s">
        <v>1669</v>
      </c>
      <c r="AA1" s="19" t="s">
        <v>1670</v>
      </c>
      <c r="AB1" s="19" t="s">
        <v>1671</v>
      </c>
      <c r="AC1" s="19" t="s">
        <v>1672</v>
      </c>
      <c r="AD1" s="19" t="s">
        <v>1673</v>
      </c>
      <c r="AE1" s="19" t="s">
        <v>1674</v>
      </c>
      <c r="AF1" s="19" t="s">
        <v>120</v>
      </c>
      <c r="AG1" s="19" t="s">
        <v>1675</v>
      </c>
      <c r="AH1" s="19" t="s">
        <v>1676</v>
      </c>
      <c r="AI1" s="19" t="s">
        <v>1677</v>
      </c>
      <c r="AJ1" s="19" t="s">
        <v>1678</v>
      </c>
      <c r="AK1" s="19" t="s">
        <v>1679</v>
      </c>
      <c r="AL1" s="19" t="s">
        <v>1680</v>
      </c>
      <c r="AM1" s="19" t="s">
        <v>1681</v>
      </c>
      <c r="AN1" s="161" t="s">
        <v>24</v>
      </c>
      <c r="AO1" s="161" t="s">
        <v>25</v>
      </c>
    </row>
    <row r="2" spans="1:41">
      <c r="A2" s="11" t="s">
        <v>1682</v>
      </c>
      <c r="B2" s="11" t="s">
        <v>1683</v>
      </c>
      <c r="C2" s="11" t="s">
        <v>1684</v>
      </c>
      <c r="D2" s="2" t="s">
        <v>1693</v>
      </c>
      <c r="E2" s="11" t="s">
        <v>34</v>
      </c>
      <c r="F2" s="181">
        <v>3.306</v>
      </c>
      <c r="G2" s="157">
        <v>97500</v>
      </c>
      <c r="H2" s="152">
        <v>321.43400000000003</v>
      </c>
      <c r="I2" s="183">
        <v>-1.3420000000000001E-3</v>
      </c>
      <c r="J2" s="184">
        <v>2.1999999999999999E-5</v>
      </c>
      <c r="K2" s="9" t="s">
        <v>1693</v>
      </c>
      <c r="L2" s="11" t="s">
        <v>44</v>
      </c>
      <c r="M2" s="182">
        <v>1</v>
      </c>
      <c r="N2" s="158">
        <v>-328575</v>
      </c>
      <c r="O2" s="158">
        <v>-327.69299999999998</v>
      </c>
      <c r="P2" s="183">
        <v>-2.0999999999999999E-5</v>
      </c>
      <c r="Q2" s="183">
        <v>-8.4199999999999998E-4</v>
      </c>
      <c r="R2" s="157">
        <v>-6.2590000000000003</v>
      </c>
      <c r="S2" s="9" t="s">
        <v>30</v>
      </c>
      <c r="T2" s="18" t="s">
        <v>30</v>
      </c>
      <c r="U2" s="26" t="s">
        <v>1186</v>
      </c>
      <c r="V2" s="10" t="s">
        <v>1685</v>
      </c>
      <c r="W2" s="9" t="s">
        <v>1686</v>
      </c>
      <c r="X2" s="10" t="s">
        <v>1687</v>
      </c>
      <c r="Y2" s="10" t="s">
        <v>134</v>
      </c>
      <c r="Z2" s="1" t="s">
        <v>1694</v>
      </c>
      <c r="AA2" s="25" t="s">
        <v>1695</v>
      </c>
      <c r="AB2" s="10" t="s">
        <v>1688</v>
      </c>
      <c r="AC2" s="10" t="s">
        <v>1696</v>
      </c>
      <c r="AD2" s="10" t="s">
        <v>134</v>
      </c>
      <c r="AE2" s="10" t="s">
        <v>1690</v>
      </c>
      <c r="AF2" s="10" t="s">
        <v>1688</v>
      </c>
      <c r="AG2" s="11" t="s">
        <v>1697</v>
      </c>
      <c r="AH2" t="s">
        <v>1332</v>
      </c>
      <c r="AI2" s="157">
        <v>3.36</v>
      </c>
      <c r="AJ2" s="10" t="s">
        <v>1698</v>
      </c>
      <c r="AK2" s="10" t="s">
        <v>134</v>
      </c>
      <c r="AL2" s="9" t="s">
        <v>1332</v>
      </c>
      <c r="AM2" s="9" t="s">
        <v>1691</v>
      </c>
      <c r="AN2" s="167">
        <v>-5.4299999999999997E-4</v>
      </c>
      <c r="AO2" s="167">
        <v>0</v>
      </c>
    </row>
    <row r="3" spans="1:41">
      <c r="A3" s="11" t="s">
        <v>1682</v>
      </c>
      <c r="B3" s="11" t="s">
        <v>1683</v>
      </c>
      <c r="C3" s="11" t="s">
        <v>1684</v>
      </c>
      <c r="D3" s="2" t="s">
        <v>1699</v>
      </c>
      <c r="E3" s="11" t="s">
        <v>1012</v>
      </c>
      <c r="F3" s="181">
        <v>3.8807</v>
      </c>
      <c r="G3" s="157">
        <v>-32000</v>
      </c>
      <c r="H3" s="152">
        <v>-124.005</v>
      </c>
      <c r="I3" s="183">
        <v>5.1800000000000001E-4</v>
      </c>
      <c r="J3" s="184">
        <v>-7.9999999999999996E-6</v>
      </c>
      <c r="K3" s="9" t="s">
        <v>1699</v>
      </c>
      <c r="L3" s="11" t="s">
        <v>44</v>
      </c>
      <c r="M3" s="182">
        <v>1</v>
      </c>
      <c r="N3" s="158">
        <v>128153.60000000001</v>
      </c>
      <c r="O3" s="158">
        <v>127.81399999999999</v>
      </c>
      <c r="P3" s="183">
        <v>7.9999999999999996E-6</v>
      </c>
      <c r="Q3" s="183">
        <v>3.28E-4</v>
      </c>
      <c r="R3" s="157">
        <v>3.8090000000000002</v>
      </c>
      <c r="S3" s="9" t="s">
        <v>30</v>
      </c>
      <c r="T3" s="18" t="s">
        <v>30</v>
      </c>
      <c r="U3" s="26" t="s">
        <v>1186</v>
      </c>
      <c r="V3" s="10" t="s">
        <v>1685</v>
      </c>
      <c r="W3" s="9" t="s">
        <v>1686</v>
      </c>
      <c r="X3" s="10" t="s">
        <v>1692</v>
      </c>
      <c r="Y3" s="10" t="s">
        <v>134</v>
      </c>
      <c r="Z3" s="1" t="s">
        <v>1694</v>
      </c>
      <c r="AA3" s="25" t="s">
        <v>1695</v>
      </c>
      <c r="AB3" s="10" t="s">
        <v>1688</v>
      </c>
      <c r="AC3" s="10" t="s">
        <v>1696</v>
      </c>
      <c r="AD3" s="10" t="s">
        <v>134</v>
      </c>
      <c r="AE3" s="10" t="s">
        <v>1690</v>
      </c>
      <c r="AF3" s="10" t="s">
        <v>1688</v>
      </c>
      <c r="AG3" s="11" t="s">
        <v>1697</v>
      </c>
      <c r="AH3" t="s">
        <v>1332</v>
      </c>
      <c r="AI3" s="157">
        <v>3.9940000000000002</v>
      </c>
      <c r="AJ3" s="10" t="s">
        <v>1700</v>
      </c>
      <c r="AK3" s="10" t="s">
        <v>134</v>
      </c>
      <c r="AL3" s="9" t="s">
        <v>1332</v>
      </c>
      <c r="AM3" s="9" t="s">
        <v>1691</v>
      </c>
      <c r="AN3" s="167">
        <v>3.3100000000000002E-4</v>
      </c>
      <c r="AO3" s="167">
        <v>0</v>
      </c>
    </row>
    <row r="4" spans="1:41">
      <c r="A4" s="11" t="s">
        <v>1682</v>
      </c>
      <c r="B4" s="11" t="s">
        <v>1683</v>
      </c>
      <c r="C4" s="11" t="s">
        <v>1684</v>
      </c>
      <c r="D4" s="2" t="s">
        <v>1701</v>
      </c>
      <c r="E4" s="11" t="s">
        <v>34</v>
      </c>
      <c r="F4" s="181">
        <v>3.306</v>
      </c>
      <c r="G4" s="157">
        <v>-117500</v>
      </c>
      <c r="H4" s="152">
        <v>-384.85399999999998</v>
      </c>
      <c r="I4" s="183">
        <v>1.6069999999999999E-3</v>
      </c>
      <c r="J4" s="184">
        <v>-2.5999999999999998E-5</v>
      </c>
      <c r="K4" s="9" t="s">
        <v>1701</v>
      </c>
      <c r="L4" s="11" t="s">
        <v>44</v>
      </c>
      <c r="M4" s="182">
        <v>1</v>
      </c>
      <c r="N4" s="158">
        <v>396574.25</v>
      </c>
      <c r="O4" s="158">
        <v>393.06400000000002</v>
      </c>
      <c r="P4" s="183">
        <v>2.5999999999999998E-5</v>
      </c>
      <c r="Q4" s="183">
        <v>1.01E-3</v>
      </c>
      <c r="R4" s="157">
        <v>8.2100000000000009</v>
      </c>
      <c r="S4" s="9" t="s">
        <v>30</v>
      </c>
      <c r="T4" s="18" t="s">
        <v>30</v>
      </c>
      <c r="U4" s="26" t="s">
        <v>1186</v>
      </c>
      <c r="V4" s="10" t="s">
        <v>1685</v>
      </c>
      <c r="W4" s="9" t="s">
        <v>1686</v>
      </c>
      <c r="X4" s="10" t="s">
        <v>1687</v>
      </c>
      <c r="Y4" s="10" t="s">
        <v>134</v>
      </c>
      <c r="Z4" s="1" t="s">
        <v>1702</v>
      </c>
      <c r="AA4" s="25" t="s">
        <v>1703</v>
      </c>
      <c r="AB4" s="10" t="s">
        <v>1688</v>
      </c>
      <c r="AC4" s="10" t="s">
        <v>1696</v>
      </c>
      <c r="AD4" s="10" t="s">
        <v>134</v>
      </c>
      <c r="AE4" s="10" t="s">
        <v>1690</v>
      </c>
      <c r="AF4" s="10" t="s">
        <v>1688</v>
      </c>
      <c r="AG4" s="11" t="s">
        <v>1704</v>
      </c>
      <c r="AH4" t="s">
        <v>1332</v>
      </c>
      <c r="AI4" s="157">
        <v>3.3450000000000002</v>
      </c>
      <c r="AJ4" s="10" t="s">
        <v>1705</v>
      </c>
      <c r="AK4" s="10" t="s">
        <v>134</v>
      </c>
      <c r="AL4" s="9" t="s">
        <v>1332</v>
      </c>
      <c r="AM4" s="9" t="s">
        <v>1691</v>
      </c>
      <c r="AN4" s="167">
        <v>7.1299999999999998E-4</v>
      </c>
      <c r="AO4" s="167">
        <v>9.9999999999999995E-7</v>
      </c>
    </row>
    <row r="5" spans="1:41">
      <c r="A5" s="11" t="s">
        <v>1682</v>
      </c>
      <c r="B5" s="11" t="s">
        <v>1706</v>
      </c>
      <c r="C5" s="11" t="s">
        <v>1684</v>
      </c>
      <c r="D5" s="2" t="s">
        <v>1707</v>
      </c>
      <c r="E5" s="11" t="s">
        <v>34</v>
      </c>
      <c r="F5" s="181">
        <v>3.306</v>
      </c>
      <c r="G5" s="157">
        <v>-33168500</v>
      </c>
      <c r="H5" s="152">
        <v>-109348.644</v>
      </c>
      <c r="I5" s="183">
        <v>4.0499999999999998E-4</v>
      </c>
      <c r="J5" s="184">
        <v>-1.26E-4</v>
      </c>
      <c r="K5" s="9" t="s">
        <v>1707</v>
      </c>
      <c r="L5" s="11" t="s">
        <v>44</v>
      </c>
      <c r="M5" s="182">
        <v>1</v>
      </c>
      <c r="N5" s="158">
        <v>111777845</v>
      </c>
      <c r="O5" s="158">
        <v>111478.04</v>
      </c>
      <c r="P5" s="183">
        <v>7.6000000000000004E-5</v>
      </c>
      <c r="Q5" s="183">
        <v>3.48E-4</v>
      </c>
      <c r="R5" s="157">
        <v>2129.3960000000002</v>
      </c>
      <c r="S5" s="9" t="s">
        <v>30</v>
      </c>
      <c r="T5" s="18" t="s">
        <v>30</v>
      </c>
      <c r="U5" s="26" t="s">
        <v>1186</v>
      </c>
      <c r="V5" s="10" t="s">
        <v>1685</v>
      </c>
      <c r="W5" s="9" t="s">
        <v>1686</v>
      </c>
      <c r="X5" s="10" t="s">
        <v>1687</v>
      </c>
      <c r="Y5" s="10" t="s">
        <v>134</v>
      </c>
      <c r="Z5" s="1" t="s">
        <v>1694</v>
      </c>
      <c r="AA5" s="25" t="s">
        <v>1695</v>
      </c>
      <c r="AB5" s="10" t="s">
        <v>1688</v>
      </c>
      <c r="AC5" s="10" t="s">
        <v>1696</v>
      </c>
      <c r="AD5" s="10" t="s">
        <v>134</v>
      </c>
      <c r="AE5" s="10" t="s">
        <v>1690</v>
      </c>
      <c r="AF5" s="10" t="s">
        <v>1688</v>
      </c>
      <c r="AG5" s="11" t="s">
        <v>1697</v>
      </c>
      <c r="AH5" t="s">
        <v>1332</v>
      </c>
      <c r="AI5" s="157">
        <v>3.36</v>
      </c>
      <c r="AJ5" s="10" t="s">
        <v>1698</v>
      </c>
      <c r="AK5" s="10" t="s">
        <v>134</v>
      </c>
      <c r="AL5" s="9" t="s">
        <v>1332</v>
      </c>
      <c r="AM5" s="9" t="s">
        <v>1691</v>
      </c>
      <c r="AN5" s="167">
        <v>3.0400000000000002E-4</v>
      </c>
      <c r="AO5" s="167">
        <v>1.9999999999999999E-6</v>
      </c>
    </row>
    <row r="6" spans="1:41">
      <c r="A6" s="11" t="s">
        <v>1682</v>
      </c>
      <c r="B6" s="11" t="s">
        <v>1706</v>
      </c>
      <c r="C6" s="11" t="s">
        <v>1684</v>
      </c>
      <c r="D6" s="2" t="s">
        <v>1699</v>
      </c>
      <c r="E6" s="11" t="s">
        <v>1012</v>
      </c>
      <c r="F6" s="181">
        <v>3.8807</v>
      </c>
      <c r="G6" s="157">
        <v>-9189000</v>
      </c>
      <c r="H6" s="152">
        <v>-35608.978000000003</v>
      </c>
      <c r="I6" s="183">
        <v>1.3200000000000001E-4</v>
      </c>
      <c r="J6" s="184">
        <v>-4.1E-5</v>
      </c>
      <c r="K6" s="9" t="s">
        <v>1699</v>
      </c>
      <c r="L6" s="11" t="s">
        <v>44</v>
      </c>
      <c r="M6" s="182">
        <v>1</v>
      </c>
      <c r="N6" s="158">
        <v>36800107.200000003</v>
      </c>
      <c r="O6" s="158">
        <v>36702.771999999997</v>
      </c>
      <c r="P6" s="183">
        <v>2.5000000000000001E-5</v>
      </c>
      <c r="Q6" s="183">
        <v>1.15E-4</v>
      </c>
      <c r="R6" s="157">
        <v>1093.7940000000001</v>
      </c>
      <c r="S6" s="9" t="s">
        <v>30</v>
      </c>
      <c r="T6" s="18" t="s">
        <v>30</v>
      </c>
      <c r="U6" s="26" t="s">
        <v>1186</v>
      </c>
      <c r="V6" s="10" t="s">
        <v>1685</v>
      </c>
      <c r="W6" s="9" t="s">
        <v>1686</v>
      </c>
      <c r="X6" s="10" t="s">
        <v>1692</v>
      </c>
      <c r="Y6" s="10" t="s">
        <v>134</v>
      </c>
      <c r="Z6" s="1" t="s">
        <v>1694</v>
      </c>
      <c r="AA6" s="25" t="s">
        <v>1695</v>
      </c>
      <c r="AB6" s="10" t="s">
        <v>1688</v>
      </c>
      <c r="AC6" s="10" t="s">
        <v>1696</v>
      </c>
      <c r="AD6" s="10" t="s">
        <v>134</v>
      </c>
      <c r="AE6" s="10" t="s">
        <v>1690</v>
      </c>
      <c r="AF6" s="10" t="s">
        <v>1688</v>
      </c>
      <c r="AG6" s="11" t="s">
        <v>1697</v>
      </c>
      <c r="AH6" t="s">
        <v>1332</v>
      </c>
      <c r="AI6" s="157">
        <v>3.9940000000000002</v>
      </c>
      <c r="AJ6" s="10" t="s">
        <v>1700</v>
      </c>
      <c r="AK6" s="10" t="s">
        <v>134</v>
      </c>
      <c r="AL6" s="9" t="s">
        <v>1332</v>
      </c>
      <c r="AM6" s="9" t="s">
        <v>1691</v>
      </c>
      <c r="AN6" s="167">
        <v>1.56E-4</v>
      </c>
      <c r="AO6" s="167">
        <v>9.9999999999999995E-7</v>
      </c>
    </row>
    <row r="7" spans="1:41">
      <c r="A7" s="11" t="s">
        <v>1682</v>
      </c>
      <c r="B7" s="11" t="s">
        <v>1706</v>
      </c>
      <c r="C7" s="11" t="s">
        <v>1684</v>
      </c>
      <c r="D7" s="2" t="s">
        <v>1701</v>
      </c>
      <c r="E7" s="11" t="s">
        <v>34</v>
      </c>
      <c r="F7" s="181">
        <v>3.306</v>
      </c>
      <c r="G7" s="157">
        <v>-14138500</v>
      </c>
      <c r="H7" s="152">
        <v>-46308.671999999999</v>
      </c>
      <c r="I7" s="183">
        <v>1.7200000000000001E-4</v>
      </c>
      <c r="J7" s="184">
        <v>-5.3000000000000001E-5</v>
      </c>
      <c r="K7" s="9" t="s">
        <v>1701</v>
      </c>
      <c r="L7" s="11" t="s">
        <v>44</v>
      </c>
      <c r="M7" s="182">
        <v>1</v>
      </c>
      <c r="N7" s="158">
        <v>47718851.350000001</v>
      </c>
      <c r="O7" s="158">
        <v>47296.510999999999</v>
      </c>
      <c r="P7" s="183">
        <v>3.1999999999999999E-5</v>
      </c>
      <c r="Q7" s="183">
        <v>1.4799999999999999E-4</v>
      </c>
      <c r="R7" s="157">
        <v>987.83900000000006</v>
      </c>
      <c r="S7" s="9" t="s">
        <v>30</v>
      </c>
      <c r="T7" s="18" t="s">
        <v>30</v>
      </c>
      <c r="U7" s="26" t="s">
        <v>1186</v>
      </c>
      <c r="V7" s="10" t="s">
        <v>1685</v>
      </c>
      <c r="W7" s="9" t="s">
        <v>1686</v>
      </c>
      <c r="X7" s="10" t="s">
        <v>1687</v>
      </c>
      <c r="Y7" s="10" t="s">
        <v>134</v>
      </c>
      <c r="Z7" s="1" t="s">
        <v>1702</v>
      </c>
      <c r="AA7" s="25" t="s">
        <v>1703</v>
      </c>
      <c r="AB7" s="10" t="s">
        <v>1688</v>
      </c>
      <c r="AC7" s="10" t="s">
        <v>1696</v>
      </c>
      <c r="AD7" s="10" t="s">
        <v>134</v>
      </c>
      <c r="AE7" s="10" t="s">
        <v>1690</v>
      </c>
      <c r="AF7" s="10" t="s">
        <v>1688</v>
      </c>
      <c r="AG7" s="11" t="s">
        <v>1704</v>
      </c>
      <c r="AH7" t="s">
        <v>1332</v>
      </c>
      <c r="AI7" s="157">
        <v>3.3450000000000002</v>
      </c>
      <c r="AJ7" s="10" t="s">
        <v>1705</v>
      </c>
      <c r="AK7" s="10" t="s">
        <v>134</v>
      </c>
      <c r="AL7" s="9" t="s">
        <v>1332</v>
      </c>
      <c r="AM7" s="9" t="s">
        <v>1691</v>
      </c>
      <c r="AN7" s="167">
        <v>1.4100000000000001E-4</v>
      </c>
      <c r="AO7" s="167">
        <v>9.9999999999999995E-7</v>
      </c>
    </row>
    <row r="8" spans="1:41">
      <c r="A8" s="11" t="s">
        <v>1682</v>
      </c>
      <c r="B8" s="11" t="s">
        <v>1706</v>
      </c>
      <c r="C8" s="11" t="s">
        <v>1684</v>
      </c>
      <c r="D8" s="2" t="s">
        <v>1707</v>
      </c>
      <c r="E8" s="11" t="s">
        <v>34</v>
      </c>
      <c r="F8" s="181">
        <v>3.306</v>
      </c>
      <c r="G8" s="157">
        <v>-5125000</v>
      </c>
      <c r="H8" s="152">
        <v>-16895.903999999999</v>
      </c>
      <c r="I8" s="183">
        <v>6.3E-5</v>
      </c>
      <c r="J8" s="184">
        <v>-1.9000000000000001E-5</v>
      </c>
      <c r="K8" s="9" t="s">
        <v>1707</v>
      </c>
      <c r="L8" s="11" t="s">
        <v>44</v>
      </c>
      <c r="M8" s="182">
        <v>1</v>
      </c>
      <c r="N8" s="158">
        <v>17271250</v>
      </c>
      <c r="O8" s="158">
        <v>17224.924999999999</v>
      </c>
      <c r="P8" s="183">
        <v>1.2E-5</v>
      </c>
      <c r="Q8" s="183">
        <v>5.3999999999999998E-5</v>
      </c>
      <c r="R8" s="157">
        <v>329.02199999999999</v>
      </c>
      <c r="S8" s="9" t="s">
        <v>30</v>
      </c>
      <c r="T8" s="18" t="s">
        <v>30</v>
      </c>
      <c r="U8" s="26" t="s">
        <v>1186</v>
      </c>
      <c r="V8" s="10" t="s">
        <v>1685</v>
      </c>
      <c r="W8" s="9" t="s">
        <v>1686</v>
      </c>
      <c r="X8" s="10" t="s">
        <v>1687</v>
      </c>
      <c r="Y8" s="10" t="s">
        <v>134</v>
      </c>
      <c r="Z8" s="1" t="s">
        <v>1694</v>
      </c>
      <c r="AA8" s="25" t="s">
        <v>1695</v>
      </c>
      <c r="AB8" s="10" t="s">
        <v>1688</v>
      </c>
      <c r="AC8" s="10" t="s">
        <v>1696</v>
      </c>
      <c r="AD8" s="10" t="s">
        <v>134</v>
      </c>
      <c r="AE8" s="10" t="s">
        <v>1690</v>
      </c>
      <c r="AF8" s="10" t="s">
        <v>1688</v>
      </c>
      <c r="AG8" s="11" t="s">
        <v>1697</v>
      </c>
      <c r="AH8" t="s">
        <v>1332</v>
      </c>
      <c r="AI8" s="157">
        <v>3.36</v>
      </c>
      <c r="AJ8" s="10" t="s">
        <v>1698</v>
      </c>
      <c r="AK8" s="10" t="s">
        <v>134</v>
      </c>
      <c r="AL8" s="9" t="s">
        <v>1332</v>
      </c>
      <c r="AM8" s="9" t="s">
        <v>1691</v>
      </c>
      <c r="AN8" s="167">
        <v>4.6999999999999997E-5</v>
      </c>
      <c r="AO8" s="167">
        <v>0</v>
      </c>
    </row>
    <row r="9" spans="1:41">
      <c r="A9" s="11" t="s">
        <v>1682</v>
      </c>
      <c r="B9" s="11" t="s">
        <v>1706</v>
      </c>
      <c r="C9" s="11" t="s">
        <v>1684</v>
      </c>
      <c r="D9" s="2" t="s">
        <v>1699</v>
      </c>
      <c r="E9" s="11" t="s">
        <v>1012</v>
      </c>
      <c r="F9" s="181">
        <v>3.8807</v>
      </c>
      <c r="G9" s="157">
        <v>-3600000</v>
      </c>
      <c r="H9" s="152">
        <v>-13950.628000000001</v>
      </c>
      <c r="I9" s="183">
        <v>5.1999999999999997E-5</v>
      </c>
      <c r="J9" s="184">
        <v>-1.5999999999999999E-5</v>
      </c>
      <c r="K9" s="9" t="s">
        <v>1699</v>
      </c>
      <c r="L9" s="11" t="s">
        <v>44</v>
      </c>
      <c r="M9" s="182">
        <v>1</v>
      </c>
      <c r="N9" s="158">
        <v>14417280</v>
      </c>
      <c r="O9" s="158">
        <v>14379.146000000001</v>
      </c>
      <c r="P9" s="183">
        <v>1.0000000000000001E-5</v>
      </c>
      <c r="Q9" s="183">
        <v>4.5000000000000003E-5</v>
      </c>
      <c r="R9" s="157">
        <v>428.51900000000001</v>
      </c>
      <c r="S9" s="9" t="s">
        <v>30</v>
      </c>
      <c r="T9" s="18" t="s">
        <v>30</v>
      </c>
      <c r="U9" s="26" t="s">
        <v>1186</v>
      </c>
      <c r="V9" s="10" t="s">
        <v>1685</v>
      </c>
      <c r="W9" s="9" t="s">
        <v>1686</v>
      </c>
      <c r="X9" s="10" t="s">
        <v>1692</v>
      </c>
      <c r="Y9" s="10" t="s">
        <v>134</v>
      </c>
      <c r="Z9" s="1" t="s">
        <v>1694</v>
      </c>
      <c r="AA9" s="25" t="s">
        <v>1695</v>
      </c>
      <c r="AB9" s="10" t="s">
        <v>1688</v>
      </c>
      <c r="AC9" s="10" t="s">
        <v>1696</v>
      </c>
      <c r="AD9" s="10" t="s">
        <v>134</v>
      </c>
      <c r="AE9" s="10" t="s">
        <v>1690</v>
      </c>
      <c r="AF9" s="10" t="s">
        <v>1688</v>
      </c>
      <c r="AG9" s="11" t="s">
        <v>1697</v>
      </c>
      <c r="AH9" t="s">
        <v>1332</v>
      </c>
      <c r="AI9" s="157">
        <v>3.9940000000000002</v>
      </c>
      <c r="AJ9" s="10" t="s">
        <v>1700</v>
      </c>
      <c r="AK9" s="10" t="s">
        <v>134</v>
      </c>
      <c r="AL9" s="9" t="s">
        <v>1332</v>
      </c>
      <c r="AM9" s="9" t="s">
        <v>1691</v>
      </c>
      <c r="AN9" s="167">
        <v>6.0999999999999999E-5</v>
      </c>
      <c r="AO9" s="167">
        <v>0</v>
      </c>
    </row>
    <row r="10" spans="1:41">
      <c r="A10" s="11" t="s">
        <v>1682</v>
      </c>
      <c r="B10" s="11" t="s">
        <v>1706</v>
      </c>
      <c r="C10" s="11" t="s">
        <v>1684</v>
      </c>
      <c r="D10" s="2" t="s">
        <v>1701</v>
      </c>
      <c r="E10" s="11" t="s">
        <v>34</v>
      </c>
      <c r="F10" s="181">
        <v>3.306</v>
      </c>
      <c r="G10" s="157">
        <v>-9125000</v>
      </c>
      <c r="H10" s="152">
        <v>-29887.655999999999</v>
      </c>
      <c r="I10" s="183">
        <v>1.11E-4</v>
      </c>
      <c r="J10" s="184">
        <v>-3.4E-5</v>
      </c>
      <c r="K10" s="9" t="s">
        <v>1701</v>
      </c>
      <c r="L10" s="11" t="s">
        <v>44</v>
      </c>
      <c r="M10" s="182">
        <v>1</v>
      </c>
      <c r="N10" s="158">
        <v>30797787.5</v>
      </c>
      <c r="O10" s="158">
        <v>30525.207999999999</v>
      </c>
      <c r="P10" s="183">
        <v>2.0999999999999999E-5</v>
      </c>
      <c r="Q10" s="183">
        <v>9.5000000000000005E-5</v>
      </c>
      <c r="R10" s="157">
        <v>637.55200000000002</v>
      </c>
      <c r="S10" s="9" t="s">
        <v>30</v>
      </c>
      <c r="T10" s="18" t="s">
        <v>30</v>
      </c>
      <c r="U10" s="26" t="s">
        <v>1186</v>
      </c>
      <c r="V10" s="10" t="s">
        <v>1685</v>
      </c>
      <c r="W10" s="9" t="s">
        <v>1686</v>
      </c>
      <c r="X10" s="10" t="s">
        <v>1687</v>
      </c>
      <c r="Y10" s="10" t="s">
        <v>134</v>
      </c>
      <c r="Z10" s="1" t="s">
        <v>1702</v>
      </c>
      <c r="AA10" s="25" t="s">
        <v>1703</v>
      </c>
      <c r="AB10" s="10" t="s">
        <v>1688</v>
      </c>
      <c r="AC10" s="10" t="s">
        <v>1696</v>
      </c>
      <c r="AD10" s="10" t="s">
        <v>134</v>
      </c>
      <c r="AE10" s="10" t="s">
        <v>1690</v>
      </c>
      <c r="AF10" s="10" t="s">
        <v>1688</v>
      </c>
      <c r="AG10" s="11" t="s">
        <v>1704</v>
      </c>
      <c r="AH10" t="s">
        <v>1332</v>
      </c>
      <c r="AI10" s="157">
        <v>3.3450000000000002</v>
      </c>
      <c r="AJ10" s="10" t="s">
        <v>1705</v>
      </c>
      <c r="AK10" s="10" t="s">
        <v>134</v>
      </c>
      <c r="AL10" s="9" t="s">
        <v>1332</v>
      </c>
      <c r="AM10" s="9" t="s">
        <v>1691</v>
      </c>
      <c r="AN10" s="167">
        <v>9.1000000000000003E-5</v>
      </c>
      <c r="AO10" s="167">
        <v>9.9999999999999995E-7</v>
      </c>
    </row>
    <row r="11" spans="1:41">
      <c r="A11" s="9" t="s">
        <v>1682</v>
      </c>
      <c r="B11" s="9" t="s">
        <v>1708</v>
      </c>
      <c r="C11" s="11" t="s">
        <v>1684</v>
      </c>
      <c r="D11" s="9" t="s">
        <v>1707</v>
      </c>
      <c r="E11" s="11" t="s">
        <v>34</v>
      </c>
      <c r="F11" s="182">
        <v>3.306</v>
      </c>
      <c r="G11" s="158">
        <v>-136000</v>
      </c>
      <c r="H11" s="158">
        <v>-448.35899999999998</v>
      </c>
      <c r="I11" s="183">
        <v>3.2000000000000003E-4</v>
      </c>
      <c r="J11" s="183">
        <v>-2.1999999999999999E-5</v>
      </c>
      <c r="K11" s="9" t="s">
        <v>1707</v>
      </c>
      <c r="L11" s="9" t="s">
        <v>44</v>
      </c>
      <c r="M11" s="182">
        <v>1</v>
      </c>
      <c r="N11" s="158">
        <v>458320</v>
      </c>
      <c r="O11" s="158">
        <v>457.09</v>
      </c>
      <c r="P11" s="183">
        <v>1.9000000000000001E-5</v>
      </c>
      <c r="Q11" s="183">
        <v>2.05E-4</v>
      </c>
      <c r="R11" s="158">
        <v>8.7309999999999999</v>
      </c>
      <c r="S11" s="9" t="s">
        <v>30</v>
      </c>
      <c r="T11" s="18" t="s">
        <v>30</v>
      </c>
      <c r="U11" s="26" t="s">
        <v>1186</v>
      </c>
      <c r="V11" s="10" t="s">
        <v>1685</v>
      </c>
      <c r="W11" s="9" t="s">
        <v>1686</v>
      </c>
      <c r="X11" s="9" t="s">
        <v>1687</v>
      </c>
      <c r="Y11" s="10" t="s">
        <v>134</v>
      </c>
      <c r="Z11" s="9" t="s">
        <v>1694</v>
      </c>
      <c r="AA11" s="9" t="s">
        <v>1695</v>
      </c>
      <c r="AB11" s="10" t="s">
        <v>1688</v>
      </c>
      <c r="AC11" s="10" t="s">
        <v>1696</v>
      </c>
      <c r="AD11" s="10" t="s">
        <v>134</v>
      </c>
      <c r="AE11" s="10" t="s">
        <v>1690</v>
      </c>
      <c r="AF11" s="10" t="s">
        <v>1688</v>
      </c>
      <c r="AG11" s="11" t="s">
        <v>1697</v>
      </c>
      <c r="AH11" t="s">
        <v>1332</v>
      </c>
      <c r="AI11" s="158">
        <v>3.36</v>
      </c>
      <c r="AJ11" s="9" t="s">
        <v>1698</v>
      </c>
      <c r="AK11" s="10" t="s">
        <v>134</v>
      </c>
      <c r="AL11" s="9" t="s">
        <v>1332</v>
      </c>
      <c r="AM11" s="9" t="s">
        <v>1691</v>
      </c>
      <c r="AN11" s="162">
        <v>1.73E-4</v>
      </c>
      <c r="AO11" s="162">
        <v>0</v>
      </c>
    </row>
    <row r="12" spans="1:41">
      <c r="A12" s="9" t="s">
        <v>1682</v>
      </c>
      <c r="B12" s="9" t="s">
        <v>1708</v>
      </c>
      <c r="C12" s="9" t="s">
        <v>1684</v>
      </c>
      <c r="D12" s="9" t="s">
        <v>1699</v>
      </c>
      <c r="E12" s="9" t="s">
        <v>1012</v>
      </c>
      <c r="F12" s="182">
        <v>3.8807</v>
      </c>
      <c r="G12" s="158">
        <v>-80000</v>
      </c>
      <c r="H12" s="158">
        <v>-310.01299999999998</v>
      </c>
      <c r="I12" s="183">
        <v>2.2100000000000001E-4</v>
      </c>
      <c r="J12" s="183">
        <v>-1.5E-5</v>
      </c>
      <c r="K12" s="9" t="s">
        <v>1699</v>
      </c>
      <c r="L12" s="9" t="s">
        <v>44</v>
      </c>
      <c r="M12" s="182">
        <v>1</v>
      </c>
      <c r="N12" s="158">
        <v>320384</v>
      </c>
      <c r="O12" s="158">
        <v>319.536</v>
      </c>
      <c r="P12" s="183">
        <v>1.2999999999999999E-5</v>
      </c>
      <c r="Q12" s="183">
        <v>1.4300000000000001E-4</v>
      </c>
      <c r="R12" s="158">
        <v>9.5229999999999997</v>
      </c>
      <c r="S12" s="9" t="s">
        <v>30</v>
      </c>
      <c r="T12" s="9" t="s">
        <v>30</v>
      </c>
      <c r="U12" s="9" t="s">
        <v>1186</v>
      </c>
      <c r="V12" s="9" t="s">
        <v>1685</v>
      </c>
      <c r="W12" s="9" t="s">
        <v>1686</v>
      </c>
      <c r="X12" s="9" t="s">
        <v>1692</v>
      </c>
      <c r="Y12" s="9" t="s">
        <v>134</v>
      </c>
      <c r="Z12" s="9" t="s">
        <v>1694</v>
      </c>
      <c r="AA12" s="9" t="s">
        <v>1695</v>
      </c>
      <c r="AB12" s="9" t="s">
        <v>1688</v>
      </c>
      <c r="AC12" s="9" t="s">
        <v>1696</v>
      </c>
      <c r="AD12" s="9" t="s">
        <v>134</v>
      </c>
      <c r="AE12" s="9" t="s">
        <v>1690</v>
      </c>
      <c r="AF12" s="9" t="s">
        <v>1688</v>
      </c>
      <c r="AG12" s="9" t="s">
        <v>1697</v>
      </c>
      <c r="AH12" t="s">
        <v>1332</v>
      </c>
      <c r="AI12" s="158">
        <v>3.9940000000000002</v>
      </c>
      <c r="AJ12" s="9" t="s">
        <v>1700</v>
      </c>
      <c r="AK12" s="9" t="s">
        <v>134</v>
      </c>
      <c r="AL12" s="9" t="s">
        <v>1332</v>
      </c>
      <c r="AM12" s="9" t="s">
        <v>1691</v>
      </c>
      <c r="AN12" s="162">
        <v>1.8900000000000001E-4</v>
      </c>
      <c r="AO12" s="162">
        <v>0</v>
      </c>
    </row>
    <row r="13" spans="1:41">
      <c r="A13" s="9" t="s">
        <v>1682</v>
      </c>
      <c r="B13" s="9" t="s">
        <v>1708</v>
      </c>
      <c r="C13" s="11" t="s">
        <v>1684</v>
      </c>
      <c r="D13" s="9" t="s">
        <v>1701</v>
      </c>
      <c r="E13" s="11" t="s">
        <v>34</v>
      </c>
      <c r="F13" s="182">
        <v>3.306</v>
      </c>
      <c r="G13" s="158">
        <v>-100000</v>
      </c>
      <c r="H13" s="158">
        <v>-327.53500000000003</v>
      </c>
      <c r="I13" s="183">
        <v>2.34E-4</v>
      </c>
      <c r="J13" s="183">
        <v>-1.5999999999999999E-5</v>
      </c>
      <c r="K13" s="9" t="s">
        <v>1701</v>
      </c>
      <c r="L13" s="9" t="s">
        <v>44</v>
      </c>
      <c r="M13" s="182">
        <v>1</v>
      </c>
      <c r="N13" s="158">
        <v>337510</v>
      </c>
      <c r="O13" s="158">
        <v>334.52199999999999</v>
      </c>
      <c r="P13" s="183">
        <v>1.4E-5</v>
      </c>
      <c r="Q13" s="183">
        <v>1.4999999999999999E-4</v>
      </c>
      <c r="R13" s="158">
        <v>6.9870000000000001</v>
      </c>
      <c r="S13" s="9" t="s">
        <v>30</v>
      </c>
      <c r="T13" s="18" t="s">
        <v>30</v>
      </c>
      <c r="U13" s="9" t="s">
        <v>1186</v>
      </c>
      <c r="V13" s="9" t="s">
        <v>1685</v>
      </c>
      <c r="W13" s="9" t="s">
        <v>1686</v>
      </c>
      <c r="X13" s="9" t="s">
        <v>1687</v>
      </c>
      <c r="Y13" s="9" t="s">
        <v>134</v>
      </c>
      <c r="Z13" s="9" t="s">
        <v>1702</v>
      </c>
      <c r="AA13" s="9" t="s">
        <v>1703</v>
      </c>
      <c r="AB13" s="9" t="s">
        <v>1688</v>
      </c>
      <c r="AC13" s="9" t="s">
        <v>1696</v>
      </c>
      <c r="AD13" s="9" t="s">
        <v>134</v>
      </c>
      <c r="AE13" s="10" t="s">
        <v>1690</v>
      </c>
      <c r="AF13" s="10" t="s">
        <v>1688</v>
      </c>
      <c r="AG13" s="9" t="s">
        <v>1704</v>
      </c>
      <c r="AH13" t="s">
        <v>1332</v>
      </c>
      <c r="AI13" s="158">
        <v>3.3450000000000002</v>
      </c>
      <c r="AJ13" s="9" t="s">
        <v>1705</v>
      </c>
      <c r="AK13" s="9" t="s">
        <v>134</v>
      </c>
      <c r="AL13" s="9" t="s">
        <v>1332</v>
      </c>
      <c r="AM13" s="9" t="s">
        <v>1691</v>
      </c>
      <c r="AN13" s="162">
        <v>1.3799999999999999E-4</v>
      </c>
      <c r="AO13" s="162">
        <v>0</v>
      </c>
    </row>
    <row r="14" spans="1:41">
      <c r="A14" s="9" t="s">
        <v>1682</v>
      </c>
      <c r="B14" s="9" t="s">
        <v>1709</v>
      </c>
      <c r="C14" s="11" t="s">
        <v>1684</v>
      </c>
      <c r="D14" s="9" t="s">
        <v>1707</v>
      </c>
      <c r="E14" s="11" t="s">
        <v>34</v>
      </c>
      <c r="F14" s="182">
        <v>3.306</v>
      </c>
      <c r="G14" s="158">
        <v>-390000</v>
      </c>
      <c r="H14" s="158">
        <v>-1285.7370000000001</v>
      </c>
      <c r="I14" s="183">
        <v>4.0700000000000003E-4</v>
      </c>
      <c r="J14" s="183">
        <v>-4.1E-5</v>
      </c>
      <c r="K14" s="9" t="s">
        <v>1707</v>
      </c>
      <c r="L14" s="9" t="s">
        <v>44</v>
      </c>
      <c r="M14" s="182">
        <v>1</v>
      </c>
      <c r="N14" s="158">
        <v>1314300</v>
      </c>
      <c r="O14" s="158">
        <v>1310.7739999999999</v>
      </c>
      <c r="P14" s="183">
        <v>3.3000000000000003E-5</v>
      </c>
      <c r="Q14" s="183">
        <v>2.6400000000000002E-4</v>
      </c>
      <c r="R14" s="158">
        <v>25.038</v>
      </c>
      <c r="S14" s="9" t="s">
        <v>30</v>
      </c>
      <c r="T14" s="18" t="s">
        <v>30</v>
      </c>
      <c r="U14" s="9" t="s">
        <v>1186</v>
      </c>
      <c r="V14" s="9" t="s">
        <v>1685</v>
      </c>
      <c r="W14" s="9" t="s">
        <v>1686</v>
      </c>
      <c r="X14" s="9" t="s">
        <v>1687</v>
      </c>
      <c r="Y14" s="9" t="s">
        <v>134</v>
      </c>
      <c r="Z14" s="9" t="s">
        <v>1694</v>
      </c>
      <c r="AA14" s="9" t="s">
        <v>1695</v>
      </c>
      <c r="AB14" s="9" t="s">
        <v>1688</v>
      </c>
      <c r="AC14" s="9" t="s">
        <v>1696</v>
      </c>
      <c r="AD14" s="9" t="s">
        <v>134</v>
      </c>
      <c r="AE14" s="10" t="s">
        <v>1690</v>
      </c>
      <c r="AF14" s="10" t="s">
        <v>1688</v>
      </c>
      <c r="AG14" s="9" t="s">
        <v>1697</v>
      </c>
      <c r="AH14" t="s">
        <v>1332</v>
      </c>
      <c r="AI14" s="158">
        <v>3.36</v>
      </c>
      <c r="AJ14" s="9" t="s">
        <v>1698</v>
      </c>
      <c r="AK14" s="9" t="s">
        <v>134</v>
      </c>
      <c r="AL14" s="9" t="s">
        <v>1332</v>
      </c>
      <c r="AM14" s="9" t="s">
        <v>1691</v>
      </c>
      <c r="AN14" s="162">
        <v>2.4699999999999999E-4</v>
      </c>
      <c r="AO14" s="162">
        <v>9.9999999999999995E-7</v>
      </c>
    </row>
    <row r="15" spans="1:41">
      <c r="A15" s="9" t="s">
        <v>1682</v>
      </c>
      <c r="B15" s="9" t="s">
        <v>1709</v>
      </c>
      <c r="C15" s="11" t="s">
        <v>1684</v>
      </c>
      <c r="D15" s="9" t="s">
        <v>1699</v>
      </c>
      <c r="E15" s="11" t="s">
        <v>1012</v>
      </c>
      <c r="F15" s="182">
        <v>3.8807</v>
      </c>
      <c r="G15" s="158">
        <v>-36500</v>
      </c>
      <c r="H15" s="158">
        <v>-141.44300000000001</v>
      </c>
      <c r="I15" s="183">
        <v>4.5000000000000003E-5</v>
      </c>
      <c r="J15" s="183">
        <v>-3.9999999999999998E-6</v>
      </c>
      <c r="K15" s="9" t="s">
        <v>1699</v>
      </c>
      <c r="L15" s="9" t="s">
        <v>44</v>
      </c>
      <c r="M15" s="182">
        <v>1</v>
      </c>
      <c r="N15" s="158">
        <v>146175.20000000001</v>
      </c>
      <c r="O15" s="158">
        <v>145.78800000000001</v>
      </c>
      <c r="P15" s="183">
        <v>3.9999999999999998E-6</v>
      </c>
      <c r="Q15" s="183">
        <v>2.9E-5</v>
      </c>
      <c r="R15" s="158">
        <v>4.3449999999999998</v>
      </c>
      <c r="S15" s="9" t="s">
        <v>30</v>
      </c>
      <c r="T15" s="18" t="s">
        <v>30</v>
      </c>
      <c r="U15" s="9" t="s">
        <v>1186</v>
      </c>
      <c r="V15" s="9" t="s">
        <v>1685</v>
      </c>
      <c r="W15" s="9" t="s">
        <v>1686</v>
      </c>
      <c r="X15" s="9" t="s">
        <v>1692</v>
      </c>
      <c r="Y15" s="9" t="s">
        <v>134</v>
      </c>
      <c r="Z15" s="9" t="s">
        <v>1694</v>
      </c>
      <c r="AA15" s="9" t="s">
        <v>1695</v>
      </c>
      <c r="AB15" s="9" t="s">
        <v>1688</v>
      </c>
      <c r="AC15" s="9" t="s">
        <v>1696</v>
      </c>
      <c r="AD15" s="9" t="s">
        <v>134</v>
      </c>
      <c r="AE15" s="9" t="s">
        <v>1690</v>
      </c>
      <c r="AF15" s="9" t="s">
        <v>1688</v>
      </c>
      <c r="AG15" s="9" t="s">
        <v>1697</v>
      </c>
      <c r="AH15" t="s">
        <v>1332</v>
      </c>
      <c r="AI15" s="158">
        <v>3.9940000000000002</v>
      </c>
      <c r="AJ15" s="9" t="s">
        <v>1700</v>
      </c>
      <c r="AK15" s="9" t="s">
        <v>134</v>
      </c>
      <c r="AL15" s="9" t="s">
        <v>1332</v>
      </c>
      <c r="AM15" s="9" t="s">
        <v>1691</v>
      </c>
      <c r="AN15" s="162">
        <v>4.3000000000000002E-5</v>
      </c>
      <c r="AO15" s="162">
        <v>0</v>
      </c>
    </row>
    <row r="16" spans="1:41">
      <c r="A16" s="9" t="s">
        <v>1682</v>
      </c>
      <c r="B16" s="9" t="s">
        <v>1709</v>
      </c>
      <c r="C16" s="11" t="s">
        <v>1684</v>
      </c>
      <c r="D16" s="9" t="s">
        <v>1701</v>
      </c>
      <c r="E16" s="11" t="s">
        <v>34</v>
      </c>
      <c r="F16" s="182">
        <v>3.306</v>
      </c>
      <c r="G16" s="158">
        <v>-305000</v>
      </c>
      <c r="H16" s="158">
        <v>-998.98400000000004</v>
      </c>
      <c r="I16" s="183">
        <v>3.1599999999999998E-4</v>
      </c>
      <c r="J16" s="183">
        <v>-3.1999999999999999E-5</v>
      </c>
      <c r="K16" s="9" t="s">
        <v>1701</v>
      </c>
      <c r="L16" s="9" t="s">
        <v>44</v>
      </c>
      <c r="M16" s="182">
        <v>1</v>
      </c>
      <c r="N16" s="158">
        <v>1029405.5</v>
      </c>
      <c r="O16" s="158">
        <v>1020.294</v>
      </c>
      <c r="P16" s="183">
        <v>2.5999999999999998E-5</v>
      </c>
      <c r="Q16" s="183">
        <v>2.05E-4</v>
      </c>
      <c r="R16" s="158">
        <v>21.31</v>
      </c>
      <c r="S16" s="9" t="s">
        <v>30</v>
      </c>
      <c r="T16" s="18" t="s">
        <v>30</v>
      </c>
      <c r="U16" s="9" t="s">
        <v>1186</v>
      </c>
      <c r="V16" s="9" t="s">
        <v>1685</v>
      </c>
      <c r="W16" s="9" t="s">
        <v>1686</v>
      </c>
      <c r="X16" s="9" t="s">
        <v>1687</v>
      </c>
      <c r="Y16" s="9" t="s">
        <v>134</v>
      </c>
      <c r="Z16" s="9" t="s">
        <v>1702</v>
      </c>
      <c r="AA16" s="9" t="s">
        <v>1703</v>
      </c>
      <c r="AB16" s="9" t="s">
        <v>1688</v>
      </c>
      <c r="AC16" s="9" t="s">
        <v>1696</v>
      </c>
      <c r="AD16" s="9" t="s">
        <v>134</v>
      </c>
      <c r="AE16" s="9" t="s">
        <v>1690</v>
      </c>
      <c r="AF16" s="9" t="s">
        <v>1688</v>
      </c>
      <c r="AG16" s="9" t="s">
        <v>1704</v>
      </c>
      <c r="AH16" t="s">
        <v>1332</v>
      </c>
      <c r="AI16" s="158">
        <v>3.3450000000000002</v>
      </c>
      <c r="AJ16" s="9" t="s">
        <v>1705</v>
      </c>
      <c r="AK16" s="9" t="s">
        <v>134</v>
      </c>
      <c r="AL16" s="9" t="s">
        <v>1332</v>
      </c>
      <c r="AM16" s="9" t="s">
        <v>1691</v>
      </c>
      <c r="AN16" s="162">
        <v>2.1000000000000001E-4</v>
      </c>
      <c r="AO16" s="162">
        <v>9.9999999999999995E-7</v>
      </c>
    </row>
    <row r="17" spans="3:20">
      <c r="C17" s="11"/>
      <c r="E17" s="11"/>
      <c r="T17" s="18"/>
    </row>
    <row r="18" spans="3:20">
      <c r="C18" s="11"/>
      <c r="E18" s="11"/>
      <c r="T18" s="18"/>
    </row>
    <row r="19" spans="3:20">
      <c r="C19" s="11"/>
      <c r="E19" s="11"/>
      <c r="T19" s="18"/>
    </row>
    <row r="20" spans="3:20">
      <c r="C20" s="11"/>
      <c r="E20" s="11"/>
      <c r="T20" s="18"/>
    </row>
    <row r="21" spans="3:20">
      <c r="C21" s="11"/>
      <c r="T21" s="18"/>
    </row>
    <row r="22" spans="3:20">
      <c r="C22" s="11"/>
      <c r="T22" s="18"/>
    </row>
  </sheetData>
  <dataValidations count="14">
    <dataValidation type="list" allowBlank="1" showInputMessage="1" showErrorMessage="1" sqref="U13:U22 U2:U11" xr:uid="{00000000-0002-0000-1600-000000000000}">
      <formula1>Underlying_Asset</formula1>
    </dataValidation>
    <dataValidation type="list" allowBlank="1" showInputMessage="1" showErrorMessage="1" sqref="AB13:AB1048576 AG13:AG1048576 AB2:AB11 AG2:AG11" xr:uid="{00000000-0002-0000-1600-000001000000}">
      <formula1>Reset_frequency</formula1>
    </dataValidation>
    <dataValidation type="list" allowBlank="1" showInputMessage="1" showErrorMessage="1" sqref="S13 S2:S11" xr:uid="{00000000-0002-0000-1600-000002000000}">
      <formula1>israel_abroad</formula1>
    </dataValidation>
    <dataValidation type="list" allowBlank="1" showInputMessage="1" showErrorMessage="1" sqref="AL11 AL13:AL1048576 AD13:AD1048576 Y13:Y22 Y2:Y11 AD2:AD11" xr:uid="{00000000-0002-0000-1600-000003000000}">
      <formula1>Holding_interest</formula1>
    </dataValidation>
    <dataValidation type="list" allowBlank="1" showInputMessage="1" showErrorMessage="1" sqref="AC13:AC22 AC2:AC11" xr:uid="{00000000-0002-0000-1600-000004000000}">
      <formula1>Delivery</formula1>
    </dataValidation>
    <dataValidation type="list" allowBlank="1" showInputMessage="1" showErrorMessage="1" sqref="T13:T22 T2:T11" xr:uid="{00000000-0002-0000-1600-000007000000}">
      <formula1>Country_list</formula1>
    </dataValidation>
    <dataValidation type="list" allowBlank="1" showInputMessage="1" showErrorMessage="1" sqref="AE13:AE14 C13:C22 AE2:AE11" xr:uid="{00000000-0002-0000-1600-00000D000000}">
      <formula1>#REF!</formula1>
    </dataValidation>
    <dataValidation type="list" allowBlank="1" showInputMessage="1" showErrorMessage="1" sqref="E14:E20" xr:uid="{00000000-0002-0000-1600-000005000000}">
      <formula1>Currency_Abbreviation</formula1>
    </dataValidation>
    <dataValidation type="list" allowBlank="1" showInputMessage="1" showErrorMessage="1" sqref="AF13:AF14" xr:uid="{00000000-0002-0000-1600-00000A000000}">
      <formula1>Underlying_Interest_Rates_Der</formula1>
    </dataValidation>
    <dataValidation allowBlank="1" showInputMessage="1" showErrorMessage="1" sqref="D2:D10 Z2:Z10 M2:N10 P2:R10 I2:K10" xr:uid="{00000000-0002-0000-1600-000009000000}"/>
    <dataValidation type="list" allowBlank="1" showInputMessage="1" showErrorMessage="1" sqref="V2:V11" xr:uid="{00000000-0002-0000-1600-000006000000}">
      <formula1>Leading_factor</formula1>
    </dataValidation>
    <dataValidation type="list" allowBlank="1" showInputMessage="1" showErrorMessage="1" sqref="W2:W11" xr:uid="{00000000-0002-0000-1600-000008000000}">
      <formula1>Additional_Factor</formula1>
    </dataValidation>
    <dataValidation type="list" allowBlank="1" showInputMessage="1" showErrorMessage="1" sqref="AF2:AF11" xr:uid="{00000000-0002-0000-1600-00000B000000}">
      <formula1>Underlying_Interest_Rates</formula1>
    </dataValidation>
    <dataValidation type="list" allowBlank="1" showInputMessage="1" showErrorMessage="1" sqref="AK2:AK11" xr:uid="{00000000-0002-0000-1600-00000C000000}">
      <formula1>Penalty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C2:C11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3"/>
  <sheetViews>
    <sheetView rightToLeft="1" workbookViewId="0">
      <selection activeCell="A2" sqref="A2"/>
    </sheetView>
  </sheetViews>
  <sheetFormatPr defaultColWidth="0" defaultRowHeight="14.25"/>
  <cols>
    <col min="1" max="27" width="11.625" style="3" customWidth="1"/>
    <col min="28" max="28" width="11.625" style="5" customWidth="1"/>
    <col min="29" max="49" width="11.625" style="3" customWidth="1"/>
    <col min="50" max="50" width="11.625" style="5" customWidth="1"/>
    <col min="51" max="53" width="11.625" style="3" customWidth="1"/>
    <col min="54" max="54" width="9" style="3" hidden="1" customWidth="1"/>
    <col min="55" max="16384" width="9" style="3" hidden="1"/>
  </cols>
  <sheetData>
    <row r="1" spans="1:53" ht="51">
      <c r="A1" s="19" t="s">
        <v>0</v>
      </c>
      <c r="B1" s="19" t="s">
        <v>1</v>
      </c>
      <c r="C1" s="19" t="s">
        <v>1710</v>
      </c>
      <c r="D1" s="19" t="s">
        <v>1711</v>
      </c>
      <c r="E1" s="19" t="s">
        <v>1712</v>
      </c>
      <c r="F1" s="19" t="s">
        <v>1713</v>
      </c>
      <c r="G1" s="19" t="s">
        <v>5</v>
      </c>
      <c r="H1" s="19" t="s">
        <v>1714</v>
      </c>
      <c r="I1" s="19" t="s">
        <v>6</v>
      </c>
      <c r="J1" s="19" t="s">
        <v>7</v>
      </c>
      <c r="K1" s="19" t="s">
        <v>117</v>
      </c>
      <c r="L1" s="19" t="s">
        <v>118</v>
      </c>
      <c r="M1" s="19" t="s">
        <v>1715</v>
      </c>
      <c r="N1" s="19" t="s">
        <v>1716</v>
      </c>
      <c r="O1" s="19" t="s">
        <v>1717</v>
      </c>
      <c r="P1" s="19" t="s">
        <v>9</v>
      </c>
      <c r="Q1" s="19" t="s">
        <v>10</v>
      </c>
      <c r="R1" s="19" t="s">
        <v>1718</v>
      </c>
      <c r="S1" s="19" t="s">
        <v>11</v>
      </c>
      <c r="T1" s="19" t="s">
        <v>12</v>
      </c>
      <c r="U1" s="19" t="s">
        <v>1719</v>
      </c>
      <c r="V1" s="19" t="s">
        <v>14</v>
      </c>
      <c r="W1" s="19" t="s">
        <v>1188</v>
      </c>
      <c r="X1" s="19" t="s">
        <v>120</v>
      </c>
      <c r="Y1" s="19" t="s">
        <v>1720</v>
      </c>
      <c r="Z1" s="19" t="s">
        <v>15</v>
      </c>
      <c r="AA1" s="19" t="s">
        <v>13</v>
      </c>
      <c r="AB1" s="19" t="s">
        <v>121</v>
      </c>
      <c r="AC1" s="19" t="s">
        <v>1721</v>
      </c>
      <c r="AD1" s="19" t="s">
        <v>1722</v>
      </c>
      <c r="AE1" s="19" t="s">
        <v>1723</v>
      </c>
      <c r="AF1" s="19" t="s">
        <v>1724</v>
      </c>
      <c r="AG1" s="19" t="s">
        <v>1725</v>
      </c>
      <c r="AH1" s="19" t="s">
        <v>1726</v>
      </c>
      <c r="AI1" s="19" t="s">
        <v>1727</v>
      </c>
      <c r="AJ1" s="19" t="s">
        <v>1728</v>
      </c>
      <c r="AK1" s="19" t="s">
        <v>1193</v>
      </c>
      <c r="AL1" s="19" t="s">
        <v>1195</v>
      </c>
      <c r="AM1" s="19" t="s">
        <v>1194</v>
      </c>
      <c r="AN1" s="19" t="s">
        <v>1196</v>
      </c>
      <c r="AO1" s="19" t="s">
        <v>1197</v>
      </c>
      <c r="AP1" s="19" t="s">
        <v>1729</v>
      </c>
      <c r="AQ1" s="19" t="s">
        <v>1730</v>
      </c>
      <c r="AR1" s="19" t="s">
        <v>1731</v>
      </c>
      <c r="AS1" s="19" t="s">
        <v>18</v>
      </c>
      <c r="AT1" s="19" t="s">
        <v>20</v>
      </c>
      <c r="AU1" s="19" t="s">
        <v>1732</v>
      </c>
      <c r="AV1" s="19" t="s">
        <v>21</v>
      </c>
      <c r="AW1" s="19" t="s">
        <v>123</v>
      </c>
      <c r="AX1" s="19" t="s">
        <v>122</v>
      </c>
      <c r="AY1" s="19" t="s">
        <v>22</v>
      </c>
      <c r="AZ1" s="19" t="s">
        <v>24</v>
      </c>
      <c r="BA1" s="19" t="s">
        <v>25</v>
      </c>
    </row>
    <row r="2" spans="1:53">
      <c r="C2" s="21"/>
      <c r="D2" s="21"/>
      <c r="E2" s="21"/>
      <c r="F2" s="21"/>
      <c r="G2" s="20"/>
      <c r="H2" s="39"/>
      <c r="I2" s="18"/>
      <c r="J2" s="28"/>
      <c r="K2" s="20"/>
      <c r="L2" s="20"/>
      <c r="M2" s="21"/>
      <c r="N2" s="21"/>
      <c r="O2" s="21"/>
      <c r="P2" s="20"/>
      <c r="Q2" s="20"/>
      <c r="R2" s="20"/>
      <c r="S2" s="18"/>
      <c r="T2" s="20"/>
      <c r="U2" s="20"/>
      <c r="V2" s="20"/>
      <c r="W2" s="21"/>
      <c r="X2" s="21"/>
      <c r="Y2" s="21"/>
      <c r="Z2" s="20"/>
      <c r="AA2" s="20"/>
      <c r="AB2" s="18"/>
      <c r="AC2" s="21"/>
      <c r="AD2" s="21"/>
      <c r="AE2" s="21"/>
      <c r="AF2" s="20"/>
      <c r="AG2" s="21"/>
      <c r="AH2" s="21"/>
      <c r="AI2" s="39"/>
      <c r="AK2" s="20"/>
      <c r="AL2" s="21"/>
      <c r="AM2" s="20"/>
      <c r="AP2" s="39"/>
      <c r="AR2" s="21"/>
      <c r="AS2" s="20"/>
      <c r="AT2" s="20"/>
      <c r="AU2" s="37"/>
      <c r="AV2" s="27"/>
      <c r="AW2" s="37"/>
      <c r="AX2" s="28"/>
      <c r="AY2" s="20"/>
      <c r="AZ2" s="20"/>
      <c r="BA2" s="20"/>
    </row>
    <row r="3" spans="1:53">
      <c r="C3" s="20"/>
      <c r="D3" s="21"/>
      <c r="E3" s="20"/>
      <c r="F3" s="20"/>
      <c r="G3" s="20"/>
      <c r="I3" s="18"/>
      <c r="J3" s="18"/>
      <c r="K3" s="20"/>
      <c r="L3" s="20"/>
      <c r="M3" s="21"/>
      <c r="N3" s="21"/>
      <c r="O3" s="20"/>
      <c r="P3" s="20"/>
      <c r="Q3" s="20"/>
      <c r="R3" s="20"/>
      <c r="S3" s="18"/>
      <c r="T3" s="20"/>
      <c r="U3" s="20"/>
      <c r="V3" s="20"/>
      <c r="W3" s="20"/>
      <c r="X3" s="20"/>
      <c r="Y3" s="20"/>
      <c r="Z3" s="20"/>
      <c r="AA3" s="20"/>
      <c r="AB3" s="18"/>
      <c r="AC3" s="20"/>
      <c r="AD3" s="20"/>
      <c r="AE3" s="20"/>
      <c r="AF3" s="20"/>
      <c r="AG3" s="20"/>
      <c r="AH3" s="20"/>
      <c r="AI3" s="39"/>
      <c r="AK3" s="20"/>
      <c r="AL3" s="21"/>
      <c r="AM3" s="20"/>
      <c r="AR3" s="20"/>
      <c r="AS3" s="20"/>
      <c r="AT3" s="20"/>
      <c r="AU3" s="20"/>
      <c r="AV3" s="20"/>
      <c r="AW3" s="20"/>
      <c r="AX3" s="18"/>
      <c r="AY3" s="20"/>
      <c r="AZ3" s="20"/>
      <c r="BA3" s="20"/>
    </row>
    <row r="4" spans="1:53">
      <c r="C4" s="20"/>
      <c r="D4" s="21"/>
      <c r="E4" s="20"/>
      <c r="F4" s="20"/>
      <c r="G4" s="20"/>
      <c r="I4" s="18"/>
      <c r="J4" s="18"/>
      <c r="K4" s="20"/>
      <c r="L4" s="20"/>
      <c r="M4" s="21"/>
      <c r="N4" s="21"/>
      <c r="O4" s="20"/>
      <c r="P4" s="20"/>
      <c r="Q4" s="20"/>
      <c r="R4" s="20"/>
      <c r="S4" s="18"/>
      <c r="T4" s="20"/>
      <c r="U4" s="20"/>
      <c r="V4" s="20"/>
      <c r="W4" s="20"/>
      <c r="X4" s="20"/>
      <c r="Y4" s="20"/>
      <c r="Z4" s="20"/>
      <c r="AA4" s="20"/>
      <c r="AB4" s="18"/>
      <c r="AC4" s="20"/>
      <c r="AD4" s="20"/>
      <c r="AE4" s="20"/>
      <c r="AF4" s="20"/>
      <c r="AG4" s="20"/>
      <c r="AH4" s="20"/>
      <c r="AK4" s="20"/>
      <c r="AL4" s="20"/>
      <c r="AM4" s="20"/>
      <c r="AR4" s="20"/>
      <c r="AS4" s="20"/>
      <c r="AT4" s="20"/>
      <c r="AU4" s="27"/>
      <c r="AV4" s="27"/>
      <c r="AW4" s="27"/>
      <c r="AX4" s="18"/>
      <c r="AY4" s="20"/>
      <c r="AZ4" s="20"/>
      <c r="BA4" s="20"/>
    </row>
    <row r="5" spans="1:53">
      <c r="C5" s="20"/>
      <c r="D5" s="21"/>
      <c r="E5" s="20"/>
      <c r="F5" s="20"/>
      <c r="G5" s="20"/>
      <c r="I5" s="18"/>
      <c r="J5" s="18"/>
      <c r="K5" s="20"/>
      <c r="L5" s="20"/>
      <c r="M5" s="21"/>
      <c r="N5" s="21"/>
      <c r="O5" s="20"/>
      <c r="P5" s="20"/>
      <c r="Q5" s="20"/>
      <c r="R5" s="20"/>
      <c r="S5" s="18"/>
      <c r="T5" s="20"/>
      <c r="U5" s="20"/>
      <c r="V5" s="20"/>
      <c r="W5" s="20"/>
      <c r="X5" s="20"/>
      <c r="Y5" s="20"/>
      <c r="Z5" s="20"/>
      <c r="AA5" s="20"/>
      <c r="AB5" s="18"/>
      <c r="AC5" s="20"/>
      <c r="AD5" s="20"/>
      <c r="AE5" s="20"/>
      <c r="AF5" s="20"/>
      <c r="AG5" s="20"/>
      <c r="AH5" s="20"/>
      <c r="AK5" s="20"/>
      <c r="AL5" s="20"/>
      <c r="AM5" s="20"/>
      <c r="AR5" s="20"/>
      <c r="AS5" s="20"/>
      <c r="AT5" s="20"/>
      <c r="AU5" s="27"/>
      <c r="AV5" s="27"/>
      <c r="AW5" s="27"/>
      <c r="AX5" s="18"/>
      <c r="AY5" s="20"/>
      <c r="AZ5" s="20"/>
      <c r="BA5" s="20"/>
    </row>
    <row r="6" spans="1:53">
      <c r="C6" s="20"/>
      <c r="D6" s="21"/>
      <c r="E6" s="20"/>
      <c r="F6" s="20"/>
      <c r="G6" s="20"/>
      <c r="I6" s="18"/>
      <c r="J6" s="18"/>
      <c r="K6" s="20"/>
      <c r="L6" s="20"/>
      <c r="M6" s="21"/>
      <c r="N6" s="21"/>
      <c r="O6" s="20"/>
      <c r="P6" s="20"/>
      <c r="Q6" s="20"/>
      <c r="R6" s="20"/>
      <c r="S6" s="18"/>
      <c r="T6" s="20"/>
      <c r="U6" s="20"/>
      <c r="V6" s="20"/>
      <c r="W6" s="20"/>
      <c r="X6" s="20"/>
      <c r="Y6" s="20"/>
      <c r="Z6" s="20"/>
      <c r="AA6" s="20"/>
      <c r="AB6" s="18"/>
      <c r="AC6" s="20"/>
      <c r="AD6" s="20"/>
      <c r="AE6" s="20"/>
      <c r="AF6" s="20"/>
      <c r="AG6" s="20"/>
      <c r="AH6" s="20"/>
      <c r="AK6" s="20"/>
      <c r="AL6" s="20"/>
      <c r="AM6" s="20"/>
      <c r="AR6" s="20"/>
      <c r="AS6" s="20"/>
      <c r="AT6" s="20"/>
      <c r="AU6" s="27"/>
      <c r="AV6" s="27"/>
      <c r="AW6" s="27"/>
      <c r="AX6" s="18"/>
      <c r="AY6" s="20"/>
      <c r="AZ6" s="20"/>
      <c r="BA6" s="20"/>
    </row>
    <row r="7" spans="1:53">
      <c r="C7" s="20"/>
      <c r="D7" s="21"/>
      <c r="E7" s="20"/>
      <c r="F7" s="20"/>
      <c r="G7" s="20"/>
      <c r="I7" s="18"/>
      <c r="J7" s="18"/>
      <c r="K7" s="20"/>
      <c r="L7" s="20"/>
      <c r="M7" s="21"/>
      <c r="N7" s="21"/>
      <c r="O7" s="20"/>
      <c r="P7" s="20"/>
      <c r="Q7" s="20"/>
      <c r="R7" s="20"/>
      <c r="S7" s="18"/>
      <c r="T7" s="20"/>
      <c r="U7" s="20"/>
      <c r="V7" s="20"/>
      <c r="W7" s="20"/>
      <c r="X7" s="20"/>
      <c r="Y7" s="20"/>
      <c r="Z7" s="20"/>
      <c r="AA7" s="20"/>
      <c r="AB7" s="18"/>
      <c r="AC7" s="20"/>
      <c r="AD7" s="20"/>
      <c r="AE7" s="20"/>
      <c r="AF7" s="20"/>
      <c r="AG7" s="20"/>
      <c r="AH7" s="20"/>
      <c r="AK7" s="20"/>
      <c r="AL7" s="20"/>
      <c r="AM7" s="20"/>
      <c r="AR7" s="20"/>
      <c r="AS7" s="20"/>
      <c r="AT7" s="20"/>
      <c r="AU7" s="27"/>
      <c r="AV7" s="27"/>
      <c r="AW7" s="27"/>
      <c r="AX7" s="18"/>
      <c r="AY7" s="20"/>
      <c r="AZ7" s="20"/>
      <c r="BA7" s="20"/>
    </row>
    <row r="8" spans="1:53">
      <c r="C8" s="20"/>
      <c r="D8" s="21"/>
      <c r="E8" s="20"/>
      <c r="F8" s="20"/>
      <c r="G8" s="20"/>
      <c r="I8" s="18"/>
      <c r="J8" s="18"/>
      <c r="K8" s="20"/>
      <c r="L8" s="20"/>
      <c r="M8" s="21"/>
      <c r="N8" s="21"/>
      <c r="O8" s="20"/>
      <c r="P8" s="20"/>
      <c r="Q8" s="20"/>
      <c r="R8" s="20"/>
      <c r="S8" s="18"/>
      <c r="T8" s="20"/>
      <c r="U8" s="20"/>
      <c r="V8" s="20"/>
      <c r="W8" s="20"/>
      <c r="X8" s="20"/>
      <c r="Y8" s="20"/>
      <c r="Z8" s="20"/>
      <c r="AA8" s="20"/>
      <c r="AB8" s="18"/>
      <c r="AC8" s="20"/>
      <c r="AD8" s="20"/>
      <c r="AE8" s="20"/>
      <c r="AF8" s="20"/>
      <c r="AG8" s="20"/>
      <c r="AH8" s="20"/>
      <c r="AK8" s="20"/>
      <c r="AL8" s="20"/>
      <c r="AM8" s="20"/>
      <c r="AR8" s="20"/>
      <c r="AS8" s="20"/>
      <c r="AT8" s="20"/>
      <c r="AU8" s="20"/>
      <c r="AV8" s="20"/>
      <c r="AW8" s="20"/>
      <c r="AX8" s="18"/>
      <c r="AY8" s="20"/>
      <c r="AZ8" s="20"/>
      <c r="BA8" s="20"/>
    </row>
    <row r="9" spans="1:53">
      <c r="C9" s="20"/>
      <c r="D9" s="21"/>
      <c r="E9" s="20"/>
      <c r="F9" s="20"/>
      <c r="G9" s="20"/>
      <c r="I9" s="18"/>
      <c r="J9" s="18"/>
      <c r="K9" s="20"/>
      <c r="L9" s="20"/>
      <c r="M9" s="21"/>
      <c r="N9" s="21"/>
      <c r="O9" s="20"/>
      <c r="P9" s="20"/>
      <c r="Q9" s="20"/>
      <c r="R9" s="20"/>
      <c r="S9" s="18"/>
      <c r="T9" s="20"/>
      <c r="U9" s="20"/>
      <c r="V9" s="20"/>
      <c r="W9" s="20"/>
      <c r="X9" s="20"/>
      <c r="Y9" s="20"/>
      <c r="Z9" s="20"/>
      <c r="AA9" s="20"/>
      <c r="AB9" s="18"/>
      <c r="AC9" s="20"/>
      <c r="AD9" s="20"/>
      <c r="AE9" s="20"/>
      <c r="AF9" s="20"/>
      <c r="AG9" s="20"/>
      <c r="AH9" s="20"/>
      <c r="AK9" s="20"/>
      <c r="AL9" s="20"/>
      <c r="AM9" s="20"/>
      <c r="AR9" s="20"/>
      <c r="AS9" s="20"/>
      <c r="AT9" s="20"/>
      <c r="AU9" s="27"/>
      <c r="AV9" s="27"/>
      <c r="AW9" s="27"/>
      <c r="AX9" s="18"/>
      <c r="AY9" s="20"/>
      <c r="AZ9" s="20"/>
      <c r="BA9" s="20"/>
    </row>
    <row r="10" spans="1:53">
      <c r="C10" s="20"/>
      <c r="D10" s="21"/>
      <c r="E10" s="20"/>
      <c r="F10" s="20"/>
      <c r="G10" s="20"/>
      <c r="I10" s="18"/>
      <c r="J10" s="18"/>
      <c r="K10" s="20"/>
      <c r="L10" s="20"/>
      <c r="M10" s="21"/>
      <c r="N10" s="21"/>
      <c r="O10" s="20"/>
      <c r="P10" s="20"/>
      <c r="Q10" s="20"/>
      <c r="R10" s="20"/>
      <c r="S10" s="18"/>
      <c r="T10" s="20"/>
      <c r="U10" s="20"/>
      <c r="V10" s="20"/>
      <c r="W10" s="20"/>
      <c r="X10" s="20"/>
      <c r="Y10" s="20"/>
      <c r="Z10" s="20"/>
      <c r="AA10" s="20"/>
      <c r="AB10" s="18"/>
      <c r="AC10" s="20"/>
      <c r="AD10" s="20"/>
      <c r="AE10" s="20"/>
      <c r="AF10" s="20"/>
      <c r="AG10" s="20"/>
      <c r="AH10" s="20"/>
      <c r="AK10" s="20"/>
      <c r="AL10" s="20"/>
      <c r="AM10" s="20"/>
      <c r="AR10" s="20"/>
      <c r="AS10" s="20"/>
      <c r="AT10" s="20"/>
      <c r="AU10" s="20"/>
      <c r="AV10" s="20"/>
      <c r="AW10" s="20"/>
      <c r="AX10" s="18"/>
      <c r="AY10" s="20"/>
      <c r="AZ10" s="20"/>
      <c r="BA10" s="20"/>
    </row>
    <row r="11" spans="1:53">
      <c r="C11" s="20"/>
      <c r="D11" s="21"/>
      <c r="E11" s="20"/>
      <c r="F11" s="20"/>
      <c r="G11" s="20"/>
      <c r="I11" s="18"/>
      <c r="J11" s="18"/>
      <c r="K11" s="20"/>
      <c r="L11" s="20"/>
      <c r="M11" s="21"/>
      <c r="N11" s="21"/>
      <c r="O11" s="20"/>
      <c r="P11" s="20"/>
      <c r="Q11" s="20"/>
      <c r="R11" s="20"/>
      <c r="S11" s="18"/>
      <c r="T11" s="20"/>
      <c r="U11" s="20"/>
      <c r="V11" s="20"/>
      <c r="W11" s="20"/>
      <c r="X11" s="20"/>
      <c r="Y11" s="20"/>
      <c r="Z11" s="20"/>
      <c r="AA11" s="20"/>
      <c r="AB11" s="18"/>
      <c r="AC11" s="20"/>
      <c r="AD11" s="20"/>
      <c r="AE11" s="20"/>
      <c r="AF11" s="20"/>
      <c r="AG11" s="20"/>
      <c r="AH11" s="20"/>
      <c r="AK11" s="20"/>
      <c r="AL11" s="20"/>
      <c r="AM11" s="20"/>
      <c r="AR11" s="20"/>
      <c r="AS11" s="20"/>
      <c r="AT11" s="20"/>
      <c r="AU11" s="20"/>
      <c r="AV11" s="20"/>
      <c r="AW11" s="20"/>
      <c r="AX11" s="18"/>
      <c r="AY11" s="20"/>
      <c r="AZ11" s="20"/>
      <c r="BA11" s="20"/>
    </row>
    <row r="12" spans="1:53">
      <c r="C12" s="20"/>
      <c r="D12" s="21"/>
      <c r="E12" s="20"/>
      <c r="F12" s="20"/>
      <c r="G12" s="20"/>
      <c r="I12" s="18"/>
      <c r="J12" s="18"/>
      <c r="K12" s="20"/>
      <c r="L12" s="20"/>
      <c r="M12" s="21"/>
      <c r="N12" s="21"/>
      <c r="O12" s="20"/>
      <c r="P12" s="20"/>
      <c r="Q12" s="20"/>
      <c r="R12" s="20"/>
      <c r="S12" s="18"/>
      <c r="T12" s="20"/>
      <c r="U12" s="20"/>
      <c r="V12" s="20"/>
      <c r="W12" s="20"/>
      <c r="X12" s="20"/>
      <c r="Y12" s="20"/>
      <c r="Z12" s="20"/>
      <c r="AA12" s="20"/>
      <c r="AB12" s="18"/>
      <c r="AC12" s="20"/>
      <c r="AD12" s="20"/>
      <c r="AE12" s="20"/>
      <c r="AF12" s="20"/>
      <c r="AG12" s="20"/>
      <c r="AH12" s="20"/>
      <c r="AK12" s="20"/>
      <c r="AL12" s="20"/>
      <c r="AM12" s="20"/>
      <c r="AR12" s="20"/>
      <c r="AS12" s="20"/>
      <c r="AT12" s="20"/>
      <c r="AU12" s="20"/>
      <c r="AV12" s="20"/>
      <c r="AW12" s="20"/>
      <c r="AX12" s="18"/>
      <c r="AY12" s="20"/>
      <c r="AZ12" s="20"/>
      <c r="BA12" s="20"/>
    </row>
    <row r="13" spans="1:53">
      <c r="C13" s="20"/>
      <c r="D13" s="21"/>
      <c r="E13" s="20"/>
      <c r="F13" s="20"/>
      <c r="G13" s="20"/>
      <c r="I13" s="18"/>
      <c r="J13" s="18"/>
      <c r="K13" s="20"/>
      <c r="L13" s="20"/>
      <c r="M13" s="21"/>
      <c r="N13" s="21"/>
      <c r="O13" s="20"/>
      <c r="P13" s="20"/>
      <c r="Q13" s="20"/>
      <c r="R13" s="20"/>
      <c r="S13" s="18"/>
      <c r="T13" s="20"/>
      <c r="U13" s="20"/>
      <c r="V13" s="20"/>
      <c r="W13" s="20"/>
      <c r="X13" s="20"/>
      <c r="Y13" s="20"/>
      <c r="Z13" s="20"/>
      <c r="AA13" s="20"/>
      <c r="AB13" s="18"/>
      <c r="AC13" s="20"/>
      <c r="AD13" s="20"/>
      <c r="AE13" s="20"/>
      <c r="AF13" s="20"/>
      <c r="AG13" s="20"/>
      <c r="AH13" s="20"/>
      <c r="AK13" s="20"/>
      <c r="AL13" s="20"/>
      <c r="AM13" s="20"/>
      <c r="AR13" s="20"/>
      <c r="AS13" s="20"/>
      <c r="AT13" s="20"/>
      <c r="AU13" s="20"/>
      <c r="AV13" s="20"/>
      <c r="AW13" s="20"/>
      <c r="AX13" s="18"/>
      <c r="AY13" s="20"/>
      <c r="AZ13" s="20"/>
      <c r="BA13" s="20"/>
    </row>
    <row r="14" spans="1:53">
      <c r="C14" s="20"/>
      <c r="D14" s="21"/>
      <c r="E14" s="20"/>
      <c r="F14" s="20"/>
      <c r="G14" s="20"/>
      <c r="I14" s="18"/>
      <c r="J14" s="18"/>
      <c r="K14" s="20"/>
      <c r="L14" s="20"/>
      <c r="M14" s="21"/>
      <c r="N14" s="21"/>
      <c r="O14" s="20"/>
      <c r="P14" s="20"/>
      <c r="Q14" s="20"/>
      <c r="R14" s="20"/>
      <c r="S14" s="18"/>
      <c r="T14" s="20"/>
      <c r="U14" s="20"/>
      <c r="V14" s="20"/>
      <c r="W14" s="20"/>
      <c r="X14" s="20"/>
      <c r="Y14" s="20"/>
      <c r="Z14" s="20"/>
      <c r="AA14" s="20"/>
      <c r="AB14" s="18"/>
      <c r="AC14" s="20"/>
      <c r="AD14" s="20"/>
      <c r="AE14" s="20"/>
      <c r="AF14" s="20"/>
      <c r="AG14" s="20"/>
      <c r="AH14" s="20"/>
      <c r="AK14" s="20"/>
      <c r="AL14" s="20"/>
      <c r="AM14" s="20"/>
      <c r="AR14" s="20"/>
      <c r="AS14" s="20"/>
      <c r="AT14" s="20"/>
      <c r="AU14" s="20"/>
      <c r="AV14" s="20"/>
      <c r="AW14" s="20"/>
      <c r="AX14" s="18"/>
      <c r="AY14" s="20"/>
      <c r="AZ14" s="20"/>
      <c r="BA14" s="20"/>
    </row>
    <row r="15" spans="1:53">
      <c r="C15" s="20"/>
      <c r="D15" s="21"/>
      <c r="E15" s="20"/>
      <c r="F15" s="20"/>
      <c r="G15" s="20"/>
      <c r="I15" s="18"/>
      <c r="J15" s="18"/>
      <c r="K15" s="20"/>
      <c r="L15" s="20"/>
      <c r="M15" s="21"/>
      <c r="N15" s="21"/>
      <c r="O15" s="20"/>
      <c r="P15" s="20"/>
      <c r="Q15" s="20"/>
      <c r="R15" s="20"/>
      <c r="S15" s="18"/>
      <c r="T15" s="20"/>
      <c r="U15" s="20"/>
      <c r="V15" s="20"/>
      <c r="W15" s="20"/>
      <c r="X15" s="20"/>
      <c r="Y15" s="20"/>
      <c r="Z15" s="20"/>
      <c r="AA15" s="20"/>
      <c r="AB15" s="18"/>
      <c r="AC15" s="20"/>
      <c r="AD15" s="20"/>
      <c r="AE15" s="20"/>
      <c r="AF15" s="20"/>
      <c r="AG15" s="20"/>
      <c r="AH15" s="20"/>
      <c r="AK15" s="20"/>
      <c r="AL15" s="20"/>
      <c r="AM15" s="20"/>
      <c r="AR15" s="20"/>
      <c r="AS15" s="20"/>
      <c r="AT15" s="20"/>
      <c r="AU15" s="20"/>
      <c r="AV15" s="20"/>
      <c r="AW15" s="20"/>
      <c r="AX15" s="18"/>
      <c r="AY15" s="20"/>
      <c r="AZ15" s="20"/>
      <c r="BA15" s="20"/>
    </row>
    <row r="16" spans="1:53">
      <c r="C16" s="20"/>
      <c r="D16" s="21"/>
      <c r="E16" s="20"/>
      <c r="F16" s="20"/>
      <c r="G16" s="20"/>
      <c r="I16" s="18"/>
      <c r="J16" s="18"/>
      <c r="K16" s="20"/>
      <c r="L16" s="20"/>
      <c r="M16" s="21"/>
      <c r="N16" s="21"/>
      <c r="O16" s="20"/>
      <c r="P16" s="20"/>
      <c r="Q16" s="20"/>
      <c r="R16" s="20"/>
      <c r="S16" s="18"/>
      <c r="T16" s="20"/>
      <c r="U16" s="20"/>
      <c r="V16" s="20"/>
      <c r="W16" s="20"/>
      <c r="X16" s="20"/>
      <c r="Y16" s="20"/>
      <c r="Z16" s="20"/>
      <c r="AA16" s="20"/>
      <c r="AB16" s="18"/>
      <c r="AC16" s="20"/>
      <c r="AD16" s="20"/>
      <c r="AE16" s="20"/>
      <c r="AF16" s="20"/>
      <c r="AG16" s="20"/>
      <c r="AH16" s="20"/>
      <c r="AK16" s="20"/>
      <c r="AL16" s="20"/>
      <c r="AM16" s="20"/>
      <c r="AR16" s="20"/>
      <c r="AS16" s="20"/>
      <c r="AT16" s="20"/>
      <c r="AU16" s="20"/>
      <c r="AV16" s="20"/>
      <c r="AW16" s="20"/>
      <c r="AX16" s="18"/>
      <c r="AY16" s="20"/>
      <c r="AZ16" s="20"/>
      <c r="BA16" s="20"/>
    </row>
    <row r="17" spans="3:53">
      <c r="C17" s="20"/>
      <c r="D17" s="21"/>
      <c r="E17" s="20"/>
      <c r="F17" s="20"/>
      <c r="G17" s="20"/>
      <c r="I17" s="18"/>
      <c r="J17" s="18"/>
      <c r="K17" s="20"/>
      <c r="L17" s="20"/>
      <c r="M17" s="21"/>
      <c r="N17" s="21"/>
      <c r="O17" s="20"/>
      <c r="P17" s="20"/>
      <c r="Q17" s="20"/>
      <c r="R17" s="20"/>
      <c r="S17" s="18"/>
      <c r="T17" s="20"/>
      <c r="U17" s="20"/>
      <c r="V17" s="20"/>
      <c r="W17" s="20"/>
      <c r="X17" s="20"/>
      <c r="Y17" s="20"/>
      <c r="Z17" s="20"/>
      <c r="AA17" s="20"/>
      <c r="AB17" s="18"/>
      <c r="AC17" s="20"/>
      <c r="AD17" s="20"/>
      <c r="AE17" s="20"/>
      <c r="AF17" s="20"/>
      <c r="AG17" s="20"/>
      <c r="AH17" s="20"/>
      <c r="AK17" s="20"/>
      <c r="AL17" s="20"/>
      <c r="AM17" s="20"/>
      <c r="AR17" s="20"/>
      <c r="AS17" s="20"/>
      <c r="AT17" s="20"/>
      <c r="AU17" s="20"/>
      <c r="AV17" s="20"/>
      <c r="AW17" s="20"/>
      <c r="AX17" s="18"/>
      <c r="AY17" s="20"/>
      <c r="AZ17" s="20"/>
      <c r="BA17" s="20"/>
    </row>
    <row r="18" spans="3:53">
      <c r="C18" s="20"/>
      <c r="D18" s="21"/>
      <c r="E18" s="20"/>
      <c r="F18" s="20"/>
      <c r="G18" s="20"/>
      <c r="I18" s="18"/>
      <c r="J18" s="18"/>
      <c r="K18" s="20"/>
      <c r="L18" s="20"/>
      <c r="M18" s="21"/>
      <c r="N18" s="21"/>
      <c r="O18" s="20"/>
      <c r="P18" s="20"/>
      <c r="Q18" s="20"/>
      <c r="R18" s="20"/>
      <c r="S18" s="18"/>
      <c r="T18" s="20"/>
      <c r="U18" s="20"/>
      <c r="V18" s="20"/>
      <c r="W18" s="20"/>
      <c r="X18" s="20"/>
      <c r="Y18" s="20"/>
      <c r="Z18" s="20"/>
      <c r="AA18" s="20"/>
      <c r="AB18" s="18"/>
      <c r="AC18" s="20"/>
      <c r="AD18" s="20"/>
      <c r="AE18" s="20"/>
      <c r="AF18" s="20"/>
      <c r="AG18" s="20"/>
      <c r="AH18" s="20"/>
      <c r="AK18" s="20"/>
      <c r="AL18" s="20"/>
      <c r="AM18" s="20"/>
      <c r="AR18" s="20"/>
      <c r="AS18" s="20"/>
      <c r="AT18" s="20"/>
      <c r="AU18" s="20"/>
      <c r="AV18" s="20"/>
      <c r="AW18" s="20"/>
      <c r="AX18" s="18"/>
      <c r="AY18" s="20"/>
      <c r="AZ18" s="20"/>
      <c r="BA18" s="20"/>
    </row>
    <row r="19" spans="3:53">
      <c r="C19" s="20"/>
      <c r="D19" s="21"/>
      <c r="E19" s="20"/>
      <c r="F19" s="20"/>
      <c r="G19" s="20"/>
      <c r="I19" s="18"/>
      <c r="J19" s="18"/>
      <c r="K19" s="20"/>
      <c r="L19" s="20"/>
      <c r="M19" s="21"/>
      <c r="N19" s="21"/>
      <c r="O19" s="20"/>
      <c r="P19" s="20"/>
      <c r="Q19" s="20"/>
      <c r="R19" s="20"/>
      <c r="S19" s="18"/>
      <c r="T19" s="20"/>
      <c r="U19" s="20"/>
      <c r="V19" s="20"/>
      <c r="W19" s="20"/>
      <c r="X19" s="20"/>
      <c r="Y19" s="20"/>
      <c r="Z19" s="20"/>
      <c r="AA19" s="20"/>
      <c r="AB19" s="18"/>
      <c r="AC19" s="20"/>
      <c r="AD19" s="20"/>
      <c r="AE19" s="20"/>
      <c r="AF19" s="20"/>
      <c r="AG19" s="20"/>
      <c r="AH19" s="20"/>
      <c r="AK19" s="20"/>
      <c r="AL19" s="20"/>
      <c r="AM19" s="20"/>
      <c r="AR19" s="20"/>
      <c r="AS19" s="20"/>
      <c r="AT19" s="20"/>
      <c r="AU19" s="20"/>
      <c r="AV19" s="20"/>
      <c r="AW19" s="20"/>
      <c r="AX19" s="18"/>
      <c r="AY19" s="20"/>
      <c r="AZ19" s="20"/>
      <c r="BA19" s="20"/>
    </row>
    <row r="20" spans="3:53">
      <c r="D20" s="21"/>
      <c r="G20" s="20"/>
      <c r="I20" s="18"/>
      <c r="J20" s="18"/>
      <c r="K20" s="20"/>
      <c r="L20" s="20"/>
      <c r="M20" s="21"/>
      <c r="Q20" s="20"/>
      <c r="R20" s="20"/>
      <c r="S20" s="18"/>
      <c r="U20" s="20"/>
      <c r="W20" s="20"/>
      <c r="X20" s="20"/>
      <c r="AB20" s="18"/>
      <c r="AC20" s="20"/>
      <c r="AG20" s="20"/>
      <c r="AH20" s="20"/>
      <c r="AK20" s="20"/>
      <c r="AM20" s="20"/>
      <c r="AX20" s="18"/>
      <c r="AY20" s="20"/>
    </row>
    <row r="21" spans="3:53" s="39" customFormat="1">
      <c r="D21" s="42"/>
      <c r="S21" s="28"/>
      <c r="AB21" s="42"/>
      <c r="AQ21" s="38"/>
      <c r="AX21" s="42"/>
    </row>
    <row r="22" spans="3:53">
      <c r="D22" s="5"/>
      <c r="S22" s="18"/>
    </row>
    <row r="23" spans="3:53">
      <c r="D23" s="5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6" width="11.625" style="3" customWidth="1"/>
    <col min="17" max="17" width="13.375" style="3" customWidth="1"/>
    <col min="18" max="25" width="11.625" style="3" customWidth="1"/>
    <col min="26" max="26" width="8.625" style="3" bestFit="1" customWidth="1"/>
    <col min="27" max="27" width="11" style="3" bestFit="1" customWidth="1"/>
    <col min="28" max="30" width="11.625" style="3" customWidth="1"/>
    <col min="31" max="31" width="9" style="3" hidden="1" customWidth="1"/>
    <col min="32" max="16384" width="9" style="3" hidden="1"/>
  </cols>
  <sheetData>
    <row r="1" spans="1:30" ht="51">
      <c r="A1" s="19" t="s">
        <v>0</v>
      </c>
      <c r="B1" s="19" t="s">
        <v>1</v>
      </c>
      <c r="C1" s="19" t="s">
        <v>2</v>
      </c>
      <c r="D1" s="19" t="s">
        <v>114</v>
      </c>
      <c r="E1" s="19" t="s">
        <v>115</v>
      </c>
      <c r="F1" s="19" t="s">
        <v>3</v>
      </c>
      <c r="G1" s="19" t="s">
        <v>4</v>
      </c>
      <c r="H1" s="19" t="s">
        <v>116</v>
      </c>
      <c r="I1" s="19" t="s">
        <v>5</v>
      </c>
      <c r="J1" s="19" t="s">
        <v>6</v>
      </c>
      <c r="K1" s="19" t="s">
        <v>7</v>
      </c>
      <c r="L1" s="19" t="s">
        <v>118</v>
      </c>
      <c r="M1" s="19" t="s">
        <v>1165</v>
      </c>
      <c r="N1" s="174" t="s">
        <v>1187</v>
      </c>
      <c r="O1" s="19" t="s">
        <v>9</v>
      </c>
      <c r="P1" s="19" t="s">
        <v>10</v>
      </c>
      <c r="Q1" s="19" t="s">
        <v>119</v>
      </c>
      <c r="R1" s="19" t="s">
        <v>11</v>
      </c>
      <c r="S1" s="19" t="s">
        <v>12</v>
      </c>
      <c r="T1" s="161" t="s">
        <v>14</v>
      </c>
      <c r="U1" s="161" t="s">
        <v>15</v>
      </c>
      <c r="V1" s="19" t="s">
        <v>1193</v>
      </c>
      <c r="W1" s="19" t="s">
        <v>1194</v>
      </c>
      <c r="X1" s="174" t="s">
        <v>1196</v>
      </c>
      <c r="Y1" s="19" t="s">
        <v>17</v>
      </c>
      <c r="Z1" s="159" t="s">
        <v>18</v>
      </c>
      <c r="AA1" s="165" t="s">
        <v>19</v>
      </c>
      <c r="AB1" s="19" t="s">
        <v>20</v>
      </c>
      <c r="AC1" s="161" t="s">
        <v>24</v>
      </c>
      <c r="AD1" s="161" t="s">
        <v>25</v>
      </c>
    </row>
    <row r="2" spans="1:30">
      <c r="A2" s="20">
        <v>158</v>
      </c>
      <c r="B2" s="20">
        <v>9935</v>
      </c>
      <c r="C2" s="20" t="s">
        <v>1733</v>
      </c>
      <c r="D2" s="20" t="s">
        <v>1734</v>
      </c>
      <c r="E2" s="18" t="s">
        <v>447</v>
      </c>
      <c r="F2" s="20" t="s">
        <v>1735</v>
      </c>
      <c r="G2" s="20" t="s">
        <v>1736</v>
      </c>
      <c r="H2" s="20" t="s">
        <v>130</v>
      </c>
      <c r="I2" s="20"/>
      <c r="J2" s="18" t="s">
        <v>78</v>
      </c>
      <c r="K2" s="18"/>
      <c r="L2" s="20" t="s">
        <v>134</v>
      </c>
      <c r="M2" s="21" t="s">
        <v>31</v>
      </c>
      <c r="N2" s="175" t="s">
        <v>1737</v>
      </c>
      <c r="O2" s="20" t="s">
        <v>102</v>
      </c>
      <c r="P2" s="20" t="s">
        <v>102</v>
      </c>
      <c r="Q2" s="20" t="s">
        <v>102</v>
      </c>
      <c r="R2" s="18" t="s">
        <v>34</v>
      </c>
      <c r="S2" s="155">
        <v>9.75</v>
      </c>
      <c r="T2" s="167">
        <v>0</v>
      </c>
      <c r="U2" s="167">
        <v>0</v>
      </c>
      <c r="V2" s="20" t="s">
        <v>31</v>
      </c>
      <c r="W2" s="20"/>
      <c r="X2" s="176" t="s">
        <v>1206</v>
      </c>
      <c r="Y2" s="155">
        <v>30</v>
      </c>
      <c r="Z2" s="168">
        <v>3.306</v>
      </c>
      <c r="AA2" s="169">
        <v>0</v>
      </c>
      <c r="AB2" s="155">
        <v>0</v>
      </c>
      <c r="AC2" s="167">
        <v>1</v>
      </c>
      <c r="AD2" s="167">
        <v>8.7061075668094201E-14</v>
      </c>
    </row>
    <row r="3" spans="1:30">
      <c r="A3" s="20"/>
      <c r="B3" s="20"/>
      <c r="C3" s="20"/>
      <c r="D3" s="20"/>
      <c r="E3" s="18"/>
      <c r="F3" s="20"/>
      <c r="G3" s="20"/>
      <c r="H3" s="20"/>
      <c r="I3" s="20"/>
      <c r="J3" s="18"/>
      <c r="K3" s="18"/>
      <c r="L3" s="20"/>
      <c r="M3" s="21"/>
      <c r="N3" s="20"/>
      <c r="O3" s="20"/>
      <c r="P3" s="20"/>
      <c r="Q3" s="20"/>
      <c r="R3" s="18"/>
      <c r="S3" s="20"/>
      <c r="T3" s="20"/>
      <c r="U3" s="20"/>
      <c r="V3" s="20"/>
      <c r="W3" s="20"/>
      <c r="Y3" s="20"/>
      <c r="Z3" s="20"/>
      <c r="AA3" s="20"/>
      <c r="AB3" s="20"/>
      <c r="AC3" s="20"/>
      <c r="AD3" s="20"/>
    </row>
    <row r="4" spans="1:30">
      <c r="A4" s="20"/>
      <c r="B4" s="20"/>
      <c r="C4" s="20"/>
      <c r="D4" s="20"/>
      <c r="E4" s="18"/>
      <c r="F4" s="20"/>
      <c r="G4" s="20"/>
      <c r="H4" s="20"/>
      <c r="I4" s="20"/>
      <c r="J4" s="18"/>
      <c r="K4" s="18"/>
      <c r="L4" s="20"/>
      <c r="M4" s="21"/>
      <c r="N4" s="20"/>
      <c r="O4" s="20"/>
      <c r="P4" s="20"/>
      <c r="Q4" s="20"/>
      <c r="R4" s="18"/>
      <c r="S4" s="20"/>
      <c r="T4" s="20"/>
      <c r="U4" s="20"/>
      <c r="V4" s="20"/>
      <c r="W4" s="20"/>
      <c r="Y4" s="20"/>
      <c r="Z4" s="20"/>
      <c r="AA4" s="20"/>
      <c r="AB4" s="20"/>
      <c r="AC4" s="20"/>
      <c r="AD4" s="20"/>
    </row>
    <row r="5" spans="1:30">
      <c r="A5" s="20"/>
      <c r="B5" s="20"/>
      <c r="C5" s="20"/>
      <c r="D5" s="20"/>
      <c r="E5" s="18"/>
      <c r="F5" s="20"/>
      <c r="G5" s="20"/>
      <c r="H5" s="20"/>
      <c r="I5" s="20"/>
      <c r="J5" s="18"/>
      <c r="K5" s="18"/>
      <c r="L5" s="20"/>
      <c r="M5" s="21"/>
      <c r="N5" s="20"/>
      <c r="O5" s="20"/>
      <c r="P5" s="20"/>
      <c r="Q5" s="20"/>
      <c r="R5" s="18"/>
      <c r="S5" s="20"/>
      <c r="T5" s="20"/>
      <c r="U5" s="20"/>
      <c r="V5" s="20"/>
      <c r="W5" s="20"/>
      <c r="Y5" s="20"/>
      <c r="Z5" s="20"/>
      <c r="AA5" s="20"/>
      <c r="AB5" s="20"/>
      <c r="AC5" s="20"/>
      <c r="AD5" s="20"/>
    </row>
    <row r="6" spans="1:30">
      <c r="A6" s="20"/>
      <c r="B6" s="20"/>
      <c r="C6" s="20"/>
      <c r="D6" s="20"/>
      <c r="E6" s="18"/>
      <c r="F6" s="20"/>
      <c r="G6" s="20"/>
      <c r="H6" s="20"/>
      <c r="I6" s="20"/>
      <c r="J6" s="18"/>
      <c r="K6" s="18"/>
      <c r="L6" s="20"/>
      <c r="M6" s="21"/>
      <c r="N6" s="20"/>
      <c r="O6" s="20"/>
      <c r="P6" s="20"/>
      <c r="Q6" s="20"/>
      <c r="R6" s="18"/>
      <c r="S6" s="20"/>
      <c r="T6" s="20"/>
      <c r="U6" s="20"/>
      <c r="V6" s="20"/>
      <c r="W6" s="20"/>
      <c r="Y6" s="20"/>
      <c r="Z6" s="20"/>
      <c r="AA6" s="20"/>
      <c r="AB6" s="20"/>
      <c r="AC6" s="20"/>
      <c r="AD6" s="20"/>
    </row>
    <row r="7" spans="1:30">
      <c r="A7" s="20"/>
      <c r="B7" s="20"/>
      <c r="C7" s="20"/>
      <c r="D7" s="20"/>
      <c r="E7" s="18"/>
      <c r="F7" s="20"/>
      <c r="G7" s="20"/>
      <c r="H7" s="20"/>
      <c r="I7" s="20"/>
      <c r="J7" s="18"/>
      <c r="K7" s="18"/>
      <c r="L7" s="20"/>
      <c r="M7" s="21"/>
      <c r="N7" s="20"/>
      <c r="O7" s="20"/>
      <c r="P7" s="20"/>
      <c r="Q7" s="20"/>
      <c r="R7" s="18"/>
      <c r="S7" s="20"/>
      <c r="T7" s="20"/>
      <c r="U7" s="20"/>
      <c r="V7" s="20"/>
      <c r="W7" s="20"/>
      <c r="Y7" s="20"/>
      <c r="Z7" s="20"/>
      <c r="AA7" s="20"/>
      <c r="AB7" s="20"/>
      <c r="AC7" s="20"/>
      <c r="AD7" s="20"/>
    </row>
    <row r="8" spans="1:30">
      <c r="A8" s="20"/>
      <c r="B8" s="20"/>
      <c r="C8" s="20"/>
      <c r="D8" s="20"/>
      <c r="E8" s="18"/>
      <c r="F8" s="20"/>
      <c r="G8" s="20"/>
      <c r="H8" s="20"/>
      <c r="I8" s="20"/>
      <c r="J8" s="18"/>
      <c r="K8" s="18"/>
      <c r="L8" s="20"/>
      <c r="M8" s="21"/>
      <c r="N8" s="20"/>
      <c r="O8" s="20"/>
      <c r="P8" s="20"/>
      <c r="Q8" s="20"/>
      <c r="R8" s="18"/>
      <c r="S8" s="20"/>
      <c r="T8" s="20"/>
      <c r="U8" s="20"/>
      <c r="V8" s="20"/>
      <c r="W8" s="20"/>
      <c r="Y8" s="20"/>
      <c r="Z8" s="20"/>
      <c r="AA8" s="20"/>
      <c r="AB8" s="20"/>
      <c r="AC8" s="20"/>
      <c r="AD8" s="20"/>
    </row>
    <row r="9" spans="1:30">
      <c r="A9" s="20"/>
      <c r="B9" s="20"/>
      <c r="C9" s="20"/>
      <c r="D9" s="20"/>
      <c r="E9" s="18"/>
      <c r="F9" s="20"/>
      <c r="G9" s="20"/>
      <c r="H9" s="20"/>
      <c r="I9" s="20"/>
      <c r="J9" s="18"/>
      <c r="K9" s="18"/>
      <c r="L9" s="20"/>
      <c r="M9" s="21"/>
      <c r="N9" s="20"/>
      <c r="O9" s="20"/>
      <c r="P9" s="20"/>
      <c r="Q9" s="20"/>
      <c r="R9" s="18"/>
      <c r="S9" s="20"/>
      <c r="T9" s="20"/>
      <c r="U9" s="20"/>
      <c r="V9" s="20"/>
      <c r="W9" s="20"/>
      <c r="Y9" s="20"/>
      <c r="Z9" s="20"/>
      <c r="AA9" s="20"/>
      <c r="AB9" s="20"/>
      <c r="AC9" s="20"/>
      <c r="AD9" s="20"/>
    </row>
    <row r="10" spans="1:30">
      <c r="A10" s="20"/>
      <c r="B10" s="20"/>
      <c r="C10" s="20"/>
      <c r="D10" s="20"/>
      <c r="E10" s="18"/>
      <c r="F10" s="20"/>
      <c r="G10" s="20"/>
      <c r="H10" s="20"/>
      <c r="I10" s="20"/>
      <c r="J10" s="18"/>
      <c r="K10" s="18"/>
      <c r="L10" s="20"/>
      <c r="M10" s="21"/>
      <c r="N10" s="20"/>
      <c r="O10" s="20"/>
      <c r="P10" s="20"/>
      <c r="Q10" s="20"/>
      <c r="R10" s="18"/>
      <c r="S10" s="20"/>
      <c r="T10" s="20"/>
      <c r="U10" s="20"/>
      <c r="V10" s="20"/>
      <c r="W10" s="20"/>
      <c r="Y10" s="20"/>
      <c r="Z10" s="20"/>
      <c r="AA10" s="20"/>
      <c r="AB10" s="20"/>
      <c r="AC10" s="20"/>
      <c r="AD10" s="20"/>
    </row>
    <row r="11" spans="1:30">
      <c r="A11" s="20"/>
      <c r="B11" s="20"/>
      <c r="C11" s="20"/>
      <c r="D11" s="20"/>
      <c r="E11" s="18"/>
      <c r="F11" s="20"/>
      <c r="G11" s="20"/>
      <c r="H11" s="20"/>
      <c r="I11" s="20"/>
      <c r="J11" s="18"/>
      <c r="K11" s="18"/>
      <c r="L11" s="20"/>
      <c r="M11" s="21"/>
      <c r="N11" s="20"/>
      <c r="O11" s="20"/>
      <c r="P11" s="20"/>
      <c r="Q11" s="20"/>
      <c r="R11" s="18"/>
      <c r="S11" s="20"/>
      <c r="T11" s="20"/>
      <c r="U11" s="20"/>
      <c r="V11" s="20"/>
      <c r="W11" s="20"/>
      <c r="Y11" s="20"/>
      <c r="Z11" s="20"/>
      <c r="AA11" s="20"/>
      <c r="AB11" s="20"/>
      <c r="AC11" s="20"/>
      <c r="AD11" s="20"/>
    </row>
    <row r="12" spans="1:30">
      <c r="A12" s="20"/>
      <c r="B12" s="20"/>
      <c r="C12" s="20"/>
      <c r="D12" s="20"/>
      <c r="E12" s="18"/>
      <c r="F12" s="20"/>
      <c r="G12" s="20"/>
      <c r="H12" s="20"/>
      <c r="I12" s="20"/>
      <c r="J12" s="18"/>
      <c r="K12" s="18"/>
      <c r="L12" s="20"/>
      <c r="M12" s="21"/>
      <c r="N12" s="20"/>
      <c r="O12" s="20"/>
      <c r="P12" s="20"/>
      <c r="Q12" s="20"/>
      <c r="R12" s="18"/>
      <c r="S12" s="20"/>
      <c r="T12" s="20"/>
      <c r="U12" s="20"/>
      <c r="V12" s="20"/>
      <c r="W12" s="20"/>
      <c r="Y12" s="20"/>
      <c r="Z12" s="20"/>
      <c r="AA12" s="20"/>
      <c r="AB12" s="20"/>
      <c r="AC12" s="20"/>
      <c r="AD12" s="20"/>
    </row>
    <row r="13" spans="1:30">
      <c r="A13" s="20"/>
      <c r="B13" s="20"/>
      <c r="C13" s="20"/>
      <c r="D13" s="20"/>
      <c r="E13" s="18"/>
      <c r="F13" s="20"/>
      <c r="G13" s="20"/>
      <c r="H13" s="20"/>
      <c r="I13" s="20"/>
      <c r="J13" s="18"/>
      <c r="K13" s="18"/>
      <c r="L13" s="20"/>
      <c r="M13" s="21"/>
      <c r="N13" s="20"/>
      <c r="O13" s="20"/>
      <c r="P13" s="20"/>
      <c r="Q13" s="20"/>
      <c r="R13" s="18"/>
      <c r="S13" s="20"/>
      <c r="T13" s="20"/>
      <c r="U13" s="20"/>
      <c r="V13" s="20"/>
      <c r="W13" s="20"/>
      <c r="Y13" s="20"/>
      <c r="Z13" s="20"/>
      <c r="AA13" s="20"/>
      <c r="AB13" s="20"/>
      <c r="AC13" s="20"/>
      <c r="AD13" s="20"/>
    </row>
    <row r="14" spans="1:30">
      <c r="A14" s="20"/>
      <c r="B14" s="20"/>
      <c r="C14" s="20"/>
      <c r="D14" s="20"/>
      <c r="E14" s="18"/>
      <c r="F14" s="20"/>
      <c r="G14" s="20"/>
      <c r="H14" s="20"/>
      <c r="I14" s="20"/>
      <c r="J14" s="18"/>
      <c r="K14" s="18"/>
      <c r="L14" s="20"/>
      <c r="M14" s="21"/>
      <c r="N14" s="20"/>
      <c r="O14" s="20"/>
      <c r="P14" s="20"/>
      <c r="Q14" s="20"/>
      <c r="R14" s="18"/>
      <c r="S14" s="20"/>
      <c r="T14" s="20"/>
      <c r="U14" s="20"/>
      <c r="V14" s="20"/>
      <c r="W14" s="20"/>
      <c r="Y14" s="20"/>
      <c r="Z14" s="20"/>
      <c r="AA14" s="20"/>
      <c r="AB14" s="20"/>
      <c r="AC14" s="20"/>
      <c r="AD14" s="20"/>
    </row>
    <row r="15" spans="1:30">
      <c r="A15" s="20"/>
      <c r="B15" s="20"/>
      <c r="C15" s="20"/>
      <c r="D15" s="20"/>
      <c r="E15" s="18"/>
      <c r="F15" s="20"/>
      <c r="G15" s="20"/>
      <c r="H15" s="20"/>
      <c r="I15" s="20"/>
      <c r="J15" s="18"/>
      <c r="K15" s="18"/>
      <c r="L15" s="20"/>
      <c r="M15" s="21"/>
      <c r="N15" s="20"/>
      <c r="O15" s="20"/>
      <c r="P15" s="20"/>
      <c r="Q15" s="20"/>
      <c r="R15" s="18"/>
      <c r="S15" s="20"/>
      <c r="T15" s="20"/>
      <c r="U15" s="20"/>
      <c r="V15" s="20"/>
      <c r="W15" s="20"/>
      <c r="Y15" s="20"/>
      <c r="Z15" s="20"/>
      <c r="AA15" s="20"/>
      <c r="AB15" s="20"/>
      <c r="AC15" s="20"/>
      <c r="AD15" s="20"/>
    </row>
    <row r="16" spans="1:30">
      <c r="A16" s="20"/>
      <c r="B16" s="20"/>
      <c r="C16" s="20"/>
      <c r="D16" s="20"/>
      <c r="E16" s="18"/>
      <c r="F16" s="20"/>
      <c r="G16" s="20"/>
      <c r="H16" s="20"/>
      <c r="I16" s="20"/>
      <c r="J16" s="18"/>
      <c r="K16" s="18"/>
      <c r="L16" s="20"/>
      <c r="M16" s="21"/>
      <c r="N16" s="20"/>
      <c r="O16" s="20"/>
      <c r="P16" s="20"/>
      <c r="Q16" s="20"/>
      <c r="R16" s="18"/>
      <c r="S16" s="20"/>
      <c r="T16" s="20"/>
      <c r="U16" s="20"/>
      <c r="V16" s="20"/>
      <c r="W16" s="20"/>
      <c r="Y16" s="20"/>
      <c r="Z16" s="20"/>
      <c r="AA16" s="20"/>
      <c r="AB16" s="20"/>
      <c r="AC16" s="20"/>
      <c r="AD16" s="20"/>
    </row>
    <row r="17" spans="1:30">
      <c r="A17" s="20"/>
      <c r="B17" s="20"/>
      <c r="C17" s="20"/>
      <c r="D17" s="20"/>
      <c r="E17" s="18"/>
      <c r="F17" s="20"/>
      <c r="G17" s="20"/>
      <c r="H17" s="20"/>
      <c r="I17" s="20"/>
      <c r="J17" s="18"/>
      <c r="K17" s="18"/>
      <c r="L17" s="20"/>
      <c r="M17" s="21"/>
      <c r="N17" s="20"/>
      <c r="O17" s="20"/>
      <c r="P17" s="20"/>
      <c r="Q17" s="20"/>
      <c r="R17" s="18"/>
      <c r="S17" s="20"/>
      <c r="T17" s="20"/>
      <c r="U17" s="20"/>
      <c r="V17" s="20"/>
      <c r="W17" s="20"/>
      <c r="Y17" s="20"/>
      <c r="Z17" s="20"/>
      <c r="AA17" s="20"/>
      <c r="AB17" s="20"/>
      <c r="AC17" s="20"/>
      <c r="AD17" s="20"/>
    </row>
    <row r="18" spans="1:30">
      <c r="A18" s="20"/>
      <c r="B18" s="20"/>
      <c r="C18" s="20"/>
      <c r="D18" s="20"/>
      <c r="E18" s="18"/>
      <c r="F18" s="20"/>
      <c r="G18" s="20"/>
      <c r="H18" s="20"/>
      <c r="I18" s="20"/>
      <c r="J18" s="18"/>
      <c r="K18" s="18"/>
      <c r="L18" s="20"/>
      <c r="M18" s="21"/>
      <c r="N18" s="20"/>
      <c r="O18" s="20"/>
      <c r="P18" s="20"/>
      <c r="Q18" s="20"/>
      <c r="R18" s="18"/>
      <c r="S18" s="20"/>
      <c r="T18" s="20"/>
      <c r="U18" s="20"/>
      <c r="V18" s="20"/>
      <c r="W18" s="20"/>
      <c r="Y18" s="20"/>
      <c r="Z18" s="20"/>
      <c r="AA18" s="20"/>
      <c r="AB18" s="20"/>
      <c r="AC18" s="20"/>
      <c r="AD18" s="20"/>
    </row>
    <row r="19" spans="1:30">
      <c r="A19" s="20"/>
      <c r="B19" s="20"/>
      <c r="C19" s="20"/>
      <c r="D19" s="20"/>
      <c r="E19" s="18"/>
      <c r="F19" s="20"/>
      <c r="G19" s="20"/>
      <c r="H19" s="20"/>
      <c r="I19" s="20"/>
      <c r="J19" s="18"/>
      <c r="K19" s="18"/>
      <c r="L19" s="20"/>
      <c r="M19" s="21"/>
      <c r="N19" s="20"/>
      <c r="O19" s="20"/>
      <c r="P19" s="20"/>
      <c r="Q19" s="20"/>
      <c r="R19" s="18"/>
      <c r="S19" s="20"/>
      <c r="T19" s="20"/>
      <c r="U19" s="20"/>
      <c r="V19" s="20"/>
      <c r="W19" s="20"/>
      <c r="Y19" s="20"/>
      <c r="Z19" s="20"/>
      <c r="AA19" s="20"/>
      <c r="AB19" s="20"/>
      <c r="AC19" s="20"/>
      <c r="AD19" s="20"/>
    </row>
    <row r="20" spans="1:30">
      <c r="E20" s="18"/>
      <c r="H20" s="20"/>
      <c r="I20" s="20"/>
      <c r="J20" s="18"/>
      <c r="K20" s="18"/>
      <c r="L20" s="20"/>
      <c r="M20" s="21"/>
      <c r="P20" s="20"/>
      <c r="Q20" s="20"/>
      <c r="V20" s="20"/>
      <c r="W20" s="2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/>
  <cols>
    <col min="1" max="2" width="11.625" style="3" customWidth="1"/>
    <col min="3" max="3" width="11.625" style="39" customWidth="1"/>
    <col min="4" max="4" width="11.625" style="3" customWidth="1"/>
    <col min="5" max="5" width="11.625" style="5" customWidth="1"/>
    <col min="6" max="22" width="11.625" style="3" customWidth="1"/>
    <col min="23" max="23" width="9" style="3" hidden="1" customWidth="1"/>
    <col min="24" max="16384" width="9" style="3" hidden="1"/>
  </cols>
  <sheetData>
    <row r="1" spans="1:22" ht="51">
      <c r="A1" s="19" t="s">
        <v>0</v>
      </c>
      <c r="B1" s="19" t="s">
        <v>1</v>
      </c>
      <c r="C1" s="19" t="s">
        <v>1738</v>
      </c>
      <c r="D1" s="19" t="s">
        <v>1739</v>
      </c>
      <c r="E1" s="19" t="s">
        <v>1740</v>
      </c>
      <c r="F1" s="19" t="s">
        <v>5</v>
      </c>
      <c r="G1" s="19" t="s">
        <v>1741</v>
      </c>
      <c r="H1" s="19" t="s">
        <v>6</v>
      </c>
      <c r="I1" s="19" t="s">
        <v>7</v>
      </c>
      <c r="J1" s="19" t="s">
        <v>118</v>
      </c>
      <c r="K1" s="19" t="s">
        <v>1742</v>
      </c>
      <c r="L1" s="19" t="s">
        <v>10</v>
      </c>
      <c r="M1" s="19" t="s">
        <v>11</v>
      </c>
      <c r="N1" s="19" t="s">
        <v>12</v>
      </c>
      <c r="O1" s="19" t="s">
        <v>14</v>
      </c>
      <c r="P1" s="19" t="s">
        <v>15</v>
      </c>
      <c r="Q1" s="19" t="s">
        <v>1743</v>
      </c>
      <c r="R1" s="19" t="s">
        <v>18</v>
      </c>
      <c r="S1" s="19" t="s">
        <v>1744</v>
      </c>
      <c r="T1" s="19" t="s">
        <v>20</v>
      </c>
      <c r="U1" s="19" t="s">
        <v>24</v>
      </c>
      <c r="V1" s="19" t="s">
        <v>25</v>
      </c>
    </row>
    <row r="2" spans="1:22">
      <c r="A2" s="20"/>
      <c r="B2" s="20"/>
      <c r="C2" s="21"/>
      <c r="D2" s="39"/>
      <c r="E2" s="28"/>
      <c r="F2" s="20"/>
      <c r="G2" s="20"/>
      <c r="H2" s="28"/>
      <c r="I2" s="28"/>
      <c r="J2" s="20"/>
      <c r="K2" s="21"/>
      <c r="M2" s="18"/>
      <c r="N2" s="20"/>
      <c r="O2" s="21"/>
      <c r="P2" s="20"/>
      <c r="R2" s="20"/>
      <c r="S2" s="21"/>
      <c r="T2" s="20"/>
      <c r="U2" s="20"/>
      <c r="V2" s="20"/>
    </row>
    <row r="3" spans="1:22">
      <c r="A3" s="20"/>
      <c r="B3" s="20"/>
      <c r="C3" s="21"/>
      <c r="E3" s="18"/>
      <c r="F3" s="20"/>
      <c r="G3" s="20"/>
      <c r="H3" s="28"/>
      <c r="I3" s="28"/>
      <c r="J3" s="20"/>
      <c r="K3" s="20"/>
      <c r="M3" s="18"/>
      <c r="N3" s="20"/>
      <c r="O3" s="20"/>
      <c r="P3" s="20"/>
      <c r="R3" s="20"/>
      <c r="T3" s="20"/>
      <c r="U3" s="20"/>
      <c r="V3" s="20"/>
    </row>
    <row r="4" spans="1:22">
      <c r="A4" s="20"/>
      <c r="B4" s="20"/>
      <c r="C4" s="21"/>
      <c r="E4" s="18"/>
      <c r="F4" s="20"/>
      <c r="G4" s="20"/>
      <c r="H4" s="28"/>
      <c r="I4" s="28"/>
      <c r="J4" s="20"/>
      <c r="K4" s="20"/>
      <c r="M4" s="18"/>
      <c r="N4" s="20"/>
      <c r="O4" s="20"/>
      <c r="P4" s="20"/>
      <c r="R4" s="20"/>
      <c r="T4" s="20"/>
      <c r="U4" s="20"/>
      <c r="V4" s="20"/>
    </row>
    <row r="5" spans="1:22">
      <c r="A5" s="20"/>
      <c r="B5" s="20"/>
      <c r="C5" s="21"/>
      <c r="E5" s="18"/>
      <c r="F5" s="20"/>
      <c r="G5" s="20"/>
      <c r="H5" s="28"/>
      <c r="I5" s="28"/>
      <c r="J5" s="20"/>
      <c r="K5" s="20"/>
      <c r="M5" s="18"/>
      <c r="N5" s="20"/>
      <c r="O5" s="20"/>
      <c r="P5" s="20"/>
      <c r="R5" s="20"/>
      <c r="T5" s="20"/>
      <c r="U5" s="20"/>
      <c r="V5" s="20"/>
    </row>
    <row r="6" spans="1:22">
      <c r="A6" s="20"/>
      <c r="B6" s="20"/>
      <c r="C6" s="21"/>
      <c r="E6" s="18"/>
      <c r="F6" s="20"/>
      <c r="G6" s="20"/>
      <c r="H6" s="28"/>
      <c r="I6" s="28"/>
      <c r="J6" s="20"/>
      <c r="K6" s="20"/>
      <c r="M6" s="18"/>
      <c r="N6" s="20"/>
      <c r="O6" s="20"/>
      <c r="P6" s="20"/>
      <c r="R6" s="20"/>
      <c r="T6" s="20"/>
      <c r="U6" s="20"/>
      <c r="V6" s="20"/>
    </row>
    <row r="7" spans="1:22">
      <c r="A7" s="20"/>
      <c r="B7" s="20"/>
      <c r="C7" s="21"/>
      <c r="E7" s="18"/>
      <c r="F7" s="20"/>
      <c r="G7" s="20"/>
      <c r="H7" s="28"/>
      <c r="I7" s="28"/>
      <c r="J7" s="20"/>
      <c r="K7" s="20"/>
      <c r="M7" s="18"/>
      <c r="N7" s="20"/>
      <c r="O7" s="20"/>
      <c r="P7" s="20"/>
      <c r="R7" s="20"/>
      <c r="S7" s="20"/>
      <c r="T7" s="20"/>
      <c r="U7" s="20"/>
      <c r="V7" s="20"/>
    </row>
    <row r="8" spans="1:22">
      <c r="A8" s="20"/>
      <c r="B8" s="20"/>
      <c r="C8" s="21"/>
      <c r="E8" s="18"/>
      <c r="F8" s="20"/>
      <c r="G8" s="20"/>
      <c r="H8" s="28"/>
      <c r="I8" s="28"/>
      <c r="J8" s="20"/>
      <c r="K8" s="20"/>
      <c r="M8" s="18"/>
      <c r="N8" s="20"/>
      <c r="O8" s="20"/>
      <c r="P8" s="20"/>
      <c r="R8" s="20"/>
      <c r="S8" s="20"/>
      <c r="T8" s="20"/>
      <c r="U8" s="20"/>
      <c r="V8" s="20"/>
    </row>
    <row r="9" spans="1:22">
      <c r="A9" s="20"/>
      <c r="B9" s="20"/>
      <c r="C9" s="21"/>
      <c r="E9" s="18"/>
      <c r="F9" s="20"/>
      <c r="G9" s="20"/>
      <c r="H9" s="28"/>
      <c r="I9" s="28"/>
      <c r="J9" s="20"/>
      <c r="K9" s="20"/>
      <c r="M9" s="18"/>
      <c r="N9" s="20"/>
      <c r="O9" s="20"/>
      <c r="P9" s="20"/>
      <c r="R9" s="20"/>
      <c r="S9" s="20"/>
      <c r="T9" s="20"/>
      <c r="U9" s="20"/>
      <c r="V9" s="20"/>
    </row>
    <row r="10" spans="1:22">
      <c r="A10" s="20"/>
      <c r="B10" s="20"/>
      <c r="C10" s="21"/>
      <c r="E10" s="18"/>
      <c r="F10" s="20"/>
      <c r="G10" s="20"/>
      <c r="H10" s="28"/>
      <c r="I10" s="28"/>
      <c r="J10" s="20"/>
      <c r="K10" s="20"/>
      <c r="M10" s="18"/>
      <c r="N10" s="20"/>
      <c r="O10" s="20"/>
      <c r="P10" s="20"/>
      <c r="R10" s="20"/>
      <c r="S10" s="20"/>
      <c r="T10" s="20"/>
      <c r="U10" s="20"/>
      <c r="V10" s="20"/>
    </row>
    <row r="11" spans="1:22">
      <c r="A11" s="20"/>
      <c r="B11" s="20"/>
      <c r="C11" s="21"/>
      <c r="E11" s="18"/>
      <c r="F11" s="20"/>
      <c r="G11" s="20"/>
      <c r="H11" s="28"/>
      <c r="I11" s="28"/>
      <c r="J11" s="20"/>
      <c r="K11" s="20"/>
      <c r="M11" s="18"/>
      <c r="N11" s="20"/>
      <c r="O11" s="20"/>
      <c r="P11" s="20"/>
      <c r="R11" s="20"/>
      <c r="S11" s="20"/>
      <c r="T11" s="20"/>
      <c r="U11" s="20"/>
      <c r="V11" s="20"/>
    </row>
    <row r="12" spans="1:22">
      <c r="A12" s="20"/>
      <c r="B12" s="20"/>
      <c r="C12" s="21"/>
      <c r="E12" s="18"/>
      <c r="F12" s="20"/>
      <c r="G12" s="20"/>
      <c r="H12" s="28"/>
      <c r="I12" s="28"/>
      <c r="J12" s="20"/>
      <c r="K12" s="20"/>
      <c r="M12" s="18"/>
      <c r="N12" s="20"/>
      <c r="O12" s="20"/>
      <c r="P12" s="20"/>
      <c r="R12" s="20"/>
      <c r="S12" s="20"/>
      <c r="T12" s="20"/>
      <c r="U12" s="20"/>
      <c r="V12" s="20"/>
    </row>
    <row r="13" spans="1:22">
      <c r="A13" s="20"/>
      <c r="B13" s="20"/>
      <c r="C13" s="21"/>
      <c r="E13" s="18"/>
      <c r="F13" s="20"/>
      <c r="G13" s="20"/>
      <c r="H13" s="28"/>
      <c r="I13" s="28"/>
      <c r="J13" s="20"/>
      <c r="K13" s="20"/>
      <c r="M13" s="18"/>
      <c r="N13" s="20"/>
      <c r="O13" s="20"/>
      <c r="P13" s="20"/>
      <c r="R13" s="20"/>
      <c r="S13" s="20"/>
      <c r="T13" s="20"/>
      <c r="U13" s="20"/>
      <c r="V13" s="20"/>
    </row>
    <row r="14" spans="1:22">
      <c r="A14" s="20"/>
      <c r="B14" s="20"/>
      <c r="C14" s="21"/>
      <c r="E14" s="18"/>
      <c r="F14" s="20"/>
      <c r="G14" s="20"/>
      <c r="H14" s="28"/>
      <c r="I14" s="28"/>
      <c r="J14" s="20"/>
      <c r="K14" s="20"/>
      <c r="M14" s="18"/>
      <c r="N14" s="20"/>
      <c r="O14" s="20"/>
      <c r="P14" s="20"/>
      <c r="R14" s="20"/>
      <c r="S14" s="20"/>
      <c r="T14" s="20"/>
      <c r="U14" s="20"/>
      <c r="V14" s="20"/>
    </row>
    <row r="15" spans="1:22">
      <c r="A15" s="20"/>
      <c r="B15" s="20"/>
      <c r="C15" s="21"/>
      <c r="E15" s="18"/>
      <c r="F15" s="20"/>
      <c r="G15" s="20"/>
      <c r="H15" s="28"/>
      <c r="I15" s="28"/>
      <c r="J15" s="20"/>
      <c r="K15" s="20"/>
      <c r="M15" s="18"/>
      <c r="N15" s="20"/>
      <c r="O15" s="20"/>
      <c r="P15" s="20"/>
      <c r="R15" s="20"/>
      <c r="S15" s="20"/>
      <c r="T15" s="20"/>
      <c r="U15" s="20"/>
      <c r="V15" s="20"/>
    </row>
    <row r="16" spans="1:22">
      <c r="A16" s="20"/>
      <c r="B16" s="20"/>
      <c r="C16" s="21"/>
      <c r="E16" s="18"/>
      <c r="F16" s="20"/>
      <c r="G16" s="20"/>
      <c r="H16" s="28"/>
      <c r="I16" s="28"/>
      <c r="J16" s="20"/>
      <c r="K16" s="20"/>
      <c r="M16" s="18"/>
      <c r="N16" s="20"/>
      <c r="O16" s="20"/>
      <c r="P16" s="20"/>
      <c r="R16" s="20"/>
      <c r="S16" s="20"/>
      <c r="T16" s="20"/>
      <c r="U16" s="20"/>
      <c r="V16" s="20"/>
    </row>
    <row r="17" spans="1:22">
      <c r="A17" s="20"/>
      <c r="B17" s="20"/>
      <c r="C17" s="21"/>
      <c r="E17" s="18"/>
      <c r="F17" s="20"/>
      <c r="G17" s="20"/>
      <c r="H17" s="28"/>
      <c r="I17" s="28"/>
      <c r="J17" s="20"/>
      <c r="K17" s="20"/>
      <c r="M17" s="18"/>
      <c r="N17" s="20"/>
      <c r="O17" s="20"/>
      <c r="P17" s="20"/>
      <c r="R17" s="20"/>
      <c r="S17" s="20"/>
      <c r="T17" s="20"/>
      <c r="U17" s="20"/>
      <c r="V17" s="20"/>
    </row>
    <row r="18" spans="1:22">
      <c r="A18" s="20"/>
      <c r="B18" s="20"/>
      <c r="C18" s="21"/>
      <c r="E18" s="18"/>
      <c r="F18" s="20"/>
      <c r="G18" s="20"/>
      <c r="H18" s="28"/>
      <c r="I18" s="28"/>
      <c r="J18" s="20"/>
      <c r="K18" s="20"/>
      <c r="M18" s="18"/>
      <c r="N18" s="20"/>
      <c r="O18" s="20"/>
      <c r="P18" s="20"/>
      <c r="R18" s="20"/>
      <c r="S18" s="20"/>
      <c r="T18" s="20"/>
      <c r="U18" s="20"/>
      <c r="V18" s="20"/>
    </row>
    <row r="19" spans="1:22">
      <c r="A19" s="20"/>
      <c r="B19" s="20"/>
      <c r="C19" s="21"/>
      <c r="E19" s="18"/>
      <c r="F19" s="20"/>
      <c r="G19" s="20"/>
      <c r="H19" s="28"/>
      <c r="I19" s="28"/>
      <c r="J19" s="20"/>
      <c r="K19" s="20"/>
      <c r="M19" s="18"/>
      <c r="N19" s="20"/>
      <c r="O19" s="20"/>
      <c r="P19" s="20"/>
      <c r="R19" s="20"/>
      <c r="S19" s="20"/>
      <c r="T19" s="20"/>
      <c r="U19" s="20"/>
      <c r="V19" s="20"/>
    </row>
    <row r="20" spans="1:22">
      <c r="E20" s="18"/>
      <c r="F20" s="20"/>
      <c r="H20" s="28"/>
      <c r="I20" s="28"/>
      <c r="J20" s="20"/>
    </row>
    <row r="21" spans="1:22" s="39" customFormat="1">
      <c r="E21" s="42"/>
      <c r="L21" s="3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25"/>
  <cols>
    <col min="1" max="24" width="11.625" style="3" customWidth="1"/>
    <col min="25" max="25" width="9" style="3" hidden="1" customWidth="1"/>
    <col min="26" max="16384" width="9" style="3" hidden="1"/>
  </cols>
  <sheetData>
    <row r="1" spans="1:24" ht="51">
      <c r="A1" s="19" t="s">
        <v>0</v>
      </c>
      <c r="B1" s="19" t="s">
        <v>1</v>
      </c>
      <c r="C1" s="19" t="s">
        <v>1745</v>
      </c>
      <c r="D1" s="19" t="s">
        <v>5</v>
      </c>
      <c r="E1" s="19" t="s">
        <v>1746</v>
      </c>
      <c r="F1" s="19" t="s">
        <v>118</v>
      </c>
      <c r="G1" s="19" t="s">
        <v>1187</v>
      </c>
      <c r="H1" s="19" t="s">
        <v>1747</v>
      </c>
      <c r="I1" s="19" t="s">
        <v>1748</v>
      </c>
      <c r="J1" s="19" t="s">
        <v>1749</v>
      </c>
      <c r="K1" s="19" t="s">
        <v>1750</v>
      </c>
      <c r="L1" s="19" t="s">
        <v>1751</v>
      </c>
      <c r="M1" s="19" t="s">
        <v>1193</v>
      </c>
      <c r="N1" s="19" t="s">
        <v>1195</v>
      </c>
      <c r="O1" s="19" t="s">
        <v>1194</v>
      </c>
      <c r="P1" s="19" t="s">
        <v>1196</v>
      </c>
      <c r="Q1" s="19" t="s">
        <v>11</v>
      </c>
      <c r="R1" s="19" t="s">
        <v>1732</v>
      </c>
      <c r="S1" s="19" t="s">
        <v>20</v>
      </c>
      <c r="T1" s="19" t="s">
        <v>21</v>
      </c>
      <c r="U1" s="19" t="s">
        <v>123</v>
      </c>
      <c r="V1" s="19" t="s">
        <v>22</v>
      </c>
      <c r="W1" s="19" t="s">
        <v>24</v>
      </c>
      <c r="X1" s="19" t="s">
        <v>25</v>
      </c>
    </row>
    <row r="2" spans="1:2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21"/>
      <c r="N2" s="21"/>
      <c r="O2" s="21"/>
      <c r="P2" s="20"/>
      <c r="Q2" s="18"/>
      <c r="R2" s="20"/>
      <c r="S2" s="20"/>
      <c r="T2" s="21"/>
      <c r="U2" s="21"/>
      <c r="V2" s="20"/>
      <c r="W2" s="20"/>
      <c r="X2" s="20"/>
    </row>
    <row r="3" spans="1:24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1"/>
      <c r="M3" s="20"/>
      <c r="N3" s="21"/>
      <c r="O3" s="20"/>
      <c r="P3" s="20"/>
      <c r="Q3" s="18"/>
      <c r="R3" s="20"/>
      <c r="S3" s="20"/>
      <c r="T3" s="20"/>
      <c r="U3" s="20"/>
      <c r="V3" s="20"/>
      <c r="W3" s="20"/>
      <c r="X3" s="20"/>
    </row>
    <row r="4" spans="1:2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1"/>
      <c r="M4" s="20"/>
      <c r="N4" s="20"/>
      <c r="O4" s="20"/>
      <c r="P4" s="20"/>
      <c r="Q4" s="18"/>
      <c r="R4" s="20"/>
      <c r="S4" s="20"/>
      <c r="T4" s="20"/>
      <c r="U4" s="20"/>
      <c r="V4" s="20"/>
      <c r="W4" s="20"/>
      <c r="X4" s="20"/>
    </row>
    <row r="5" spans="1:2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20"/>
      <c r="N5" s="20"/>
      <c r="O5" s="20"/>
      <c r="P5" s="20"/>
      <c r="Q5" s="18"/>
      <c r="R5" s="20"/>
      <c r="S5" s="20"/>
      <c r="T5" s="20"/>
      <c r="U5" s="20"/>
      <c r="V5" s="20"/>
      <c r="W5" s="20"/>
      <c r="X5" s="20"/>
    </row>
    <row r="6" spans="1:2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  <c r="M6" s="20"/>
      <c r="N6" s="20"/>
      <c r="O6" s="20"/>
      <c r="P6" s="20"/>
      <c r="Q6" s="18"/>
      <c r="R6" s="20"/>
      <c r="S6" s="20"/>
      <c r="T6" s="20"/>
      <c r="U6" s="20"/>
      <c r="V6" s="20"/>
      <c r="W6" s="20"/>
      <c r="X6" s="20"/>
    </row>
    <row r="7" spans="1:2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  <c r="M7" s="20"/>
      <c r="N7" s="20"/>
      <c r="O7" s="20"/>
      <c r="P7" s="20"/>
      <c r="Q7" s="18"/>
      <c r="R7" s="20"/>
      <c r="S7" s="20"/>
      <c r="T7" s="20"/>
      <c r="U7" s="20"/>
      <c r="V7" s="20"/>
      <c r="W7" s="20"/>
      <c r="X7" s="20"/>
    </row>
    <row r="8" spans="1:2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1"/>
      <c r="M8" s="20"/>
      <c r="N8" s="20"/>
      <c r="O8" s="20"/>
      <c r="P8" s="20"/>
      <c r="Q8" s="18"/>
      <c r="R8" s="20"/>
      <c r="S8" s="20"/>
      <c r="T8" s="20"/>
      <c r="U8" s="20"/>
      <c r="V8" s="20"/>
      <c r="W8" s="20"/>
      <c r="X8" s="20"/>
    </row>
    <row r="9" spans="1:2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  <c r="P9" s="20"/>
      <c r="Q9" s="18"/>
      <c r="R9" s="20"/>
      <c r="S9" s="20"/>
      <c r="T9" s="20"/>
      <c r="U9" s="20"/>
      <c r="V9" s="20"/>
      <c r="W9" s="20"/>
      <c r="X9" s="20"/>
    </row>
    <row r="10" spans="1:2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  <c r="P10" s="20"/>
      <c r="Q10" s="18"/>
      <c r="R10" s="20"/>
      <c r="S10" s="20"/>
      <c r="T10" s="20"/>
      <c r="U10" s="20"/>
      <c r="V10" s="20"/>
      <c r="W10" s="20"/>
      <c r="X10" s="20"/>
    </row>
    <row r="11" spans="1:24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20"/>
      <c r="N11" s="20"/>
      <c r="O11" s="20"/>
      <c r="P11" s="20"/>
      <c r="Q11" s="18"/>
      <c r="R11" s="20"/>
      <c r="S11" s="20"/>
      <c r="T11" s="20"/>
      <c r="U11" s="20"/>
      <c r="V11" s="20"/>
      <c r="W11" s="20"/>
      <c r="X11" s="20"/>
    </row>
    <row r="12" spans="1:24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0"/>
      <c r="N12" s="20"/>
      <c r="O12" s="20"/>
      <c r="P12" s="20"/>
      <c r="Q12" s="18"/>
      <c r="R12" s="20"/>
      <c r="S12" s="20"/>
      <c r="T12" s="20"/>
      <c r="U12" s="20"/>
      <c r="V12" s="20"/>
      <c r="W12" s="20"/>
      <c r="X12" s="20"/>
    </row>
    <row r="13" spans="1:24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0"/>
      <c r="N13" s="20"/>
      <c r="O13" s="20"/>
      <c r="P13" s="20"/>
      <c r="Q13" s="18"/>
      <c r="R13" s="20"/>
      <c r="S13" s="20"/>
      <c r="T13" s="20"/>
      <c r="U13" s="20"/>
      <c r="V13" s="20"/>
      <c r="W13" s="20"/>
      <c r="X13" s="20"/>
    </row>
    <row r="14" spans="1:24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0"/>
      <c r="N14" s="20"/>
      <c r="O14" s="20"/>
      <c r="P14" s="20"/>
      <c r="Q14" s="18"/>
      <c r="R14" s="20"/>
      <c r="S14" s="20"/>
      <c r="T14" s="20"/>
      <c r="U14" s="20"/>
      <c r="V14" s="20"/>
      <c r="W14" s="20"/>
      <c r="X14" s="20"/>
    </row>
    <row r="15" spans="1:2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20"/>
      <c r="N15" s="20"/>
      <c r="O15" s="20"/>
      <c r="P15" s="20"/>
      <c r="Q15" s="18"/>
      <c r="R15" s="20"/>
      <c r="S15" s="20"/>
      <c r="T15" s="20"/>
      <c r="U15" s="20"/>
      <c r="V15" s="20"/>
      <c r="W15" s="20"/>
      <c r="X15" s="20"/>
    </row>
    <row r="16" spans="1:24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20"/>
      <c r="N16" s="20"/>
      <c r="O16" s="20"/>
      <c r="P16" s="20"/>
      <c r="Q16" s="18"/>
      <c r="R16" s="20"/>
      <c r="S16" s="20"/>
      <c r="T16" s="20"/>
      <c r="U16" s="20"/>
      <c r="V16" s="20"/>
      <c r="W16" s="20"/>
      <c r="X16" s="20"/>
    </row>
    <row r="17" spans="1:2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20"/>
      <c r="N17" s="20"/>
      <c r="O17" s="20"/>
      <c r="P17" s="20"/>
      <c r="Q17" s="18"/>
      <c r="R17" s="20"/>
      <c r="S17" s="20"/>
      <c r="T17" s="20"/>
      <c r="U17" s="20"/>
      <c r="V17" s="20"/>
      <c r="W17" s="20"/>
      <c r="X17" s="20"/>
    </row>
    <row r="18" spans="1:2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0"/>
      <c r="N18" s="20"/>
      <c r="O18" s="20"/>
      <c r="P18" s="20"/>
      <c r="Q18" s="18"/>
      <c r="R18" s="20"/>
      <c r="S18" s="20"/>
      <c r="T18" s="20"/>
      <c r="U18" s="20"/>
      <c r="V18" s="20"/>
      <c r="W18" s="20"/>
      <c r="X18" s="20"/>
    </row>
    <row r="19" spans="1:2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0"/>
      <c r="N19" s="20"/>
      <c r="O19" s="20"/>
      <c r="P19" s="20"/>
      <c r="Q19" s="18"/>
      <c r="R19" s="20"/>
      <c r="S19" s="20"/>
      <c r="T19" s="20"/>
      <c r="U19" s="20"/>
      <c r="V19" s="20"/>
      <c r="W19" s="20"/>
      <c r="X19" s="20"/>
    </row>
    <row r="20" spans="1:24">
      <c r="D20" s="20"/>
      <c r="E20" s="20"/>
      <c r="F20" s="20"/>
      <c r="H20" s="20"/>
      <c r="I20" s="20"/>
      <c r="L20" s="21"/>
      <c r="M20" s="20"/>
      <c r="O20" s="20"/>
      <c r="V20" s="20"/>
    </row>
    <row r="21" spans="1:24" s="39" customFormat="1">
      <c r="D21" s="20"/>
      <c r="E21" s="21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4" width="9" style="3" hidden="1" customWidth="1"/>
    <col min="25" max="16384" width="9" style="3" hidden="1"/>
  </cols>
  <sheetData>
    <row r="1" spans="1:23" ht="51">
      <c r="A1" s="19" t="s">
        <v>0</v>
      </c>
      <c r="B1" s="19" t="s">
        <v>1</v>
      </c>
      <c r="C1" s="19" t="s">
        <v>2</v>
      </c>
      <c r="D1" s="19" t="s">
        <v>114</v>
      </c>
      <c r="E1" s="19" t="s">
        <v>115</v>
      </c>
      <c r="F1" s="19" t="s">
        <v>3</v>
      </c>
      <c r="G1" s="19" t="s">
        <v>4</v>
      </c>
      <c r="H1" s="19" t="s">
        <v>116</v>
      </c>
      <c r="I1" s="19" t="s">
        <v>5</v>
      </c>
      <c r="J1" s="19" t="s">
        <v>6</v>
      </c>
      <c r="K1" s="19" t="s">
        <v>7</v>
      </c>
      <c r="L1" s="19" t="s">
        <v>117</v>
      </c>
      <c r="M1" s="19" t="s">
        <v>118</v>
      </c>
      <c r="N1" s="19" t="s">
        <v>11</v>
      </c>
      <c r="O1" s="19" t="s">
        <v>1193</v>
      </c>
      <c r="P1" s="19" t="s">
        <v>1194</v>
      </c>
      <c r="Q1" s="19" t="s">
        <v>1196</v>
      </c>
      <c r="R1" s="19" t="s">
        <v>1197</v>
      </c>
      <c r="S1" s="19" t="s">
        <v>1752</v>
      </c>
      <c r="T1" s="19" t="s">
        <v>1753</v>
      </c>
      <c r="U1" s="19" t="s">
        <v>20</v>
      </c>
      <c r="V1" s="19" t="s">
        <v>24</v>
      </c>
      <c r="W1" s="19" t="s">
        <v>25</v>
      </c>
    </row>
    <row r="2" spans="1:23">
      <c r="A2" s="20"/>
      <c r="B2" s="20"/>
      <c r="C2" s="20"/>
      <c r="D2" s="20"/>
      <c r="E2" s="18"/>
      <c r="F2" s="20"/>
      <c r="G2" s="20"/>
      <c r="H2" s="20"/>
      <c r="I2" s="20"/>
      <c r="J2" s="18"/>
      <c r="K2" s="18"/>
      <c r="L2" s="21"/>
      <c r="M2" s="20"/>
      <c r="N2" s="18"/>
      <c r="O2" s="20"/>
      <c r="P2" s="20"/>
      <c r="Q2" s="20"/>
      <c r="R2" s="20"/>
      <c r="S2" s="20"/>
      <c r="T2" s="21"/>
      <c r="U2" s="20"/>
      <c r="V2" s="20"/>
      <c r="W2" s="20"/>
    </row>
    <row r="3" spans="1:23">
      <c r="A3" s="20"/>
      <c r="B3" s="20"/>
      <c r="C3" s="20"/>
      <c r="D3" s="20"/>
      <c r="E3" s="18"/>
      <c r="F3" s="20"/>
      <c r="G3" s="20"/>
      <c r="H3" s="20"/>
      <c r="I3" s="20"/>
      <c r="J3" s="18"/>
      <c r="K3" s="18"/>
      <c r="L3" s="21"/>
      <c r="M3" s="20"/>
      <c r="N3" s="18"/>
      <c r="O3" s="20"/>
      <c r="P3" s="20"/>
      <c r="Q3" s="20"/>
      <c r="R3" s="20"/>
      <c r="S3" s="20"/>
      <c r="T3" s="20"/>
      <c r="U3" s="20"/>
      <c r="V3" s="20"/>
      <c r="W3" s="20"/>
    </row>
    <row r="4" spans="1:23">
      <c r="A4" s="20"/>
      <c r="B4" s="20"/>
      <c r="C4" s="20"/>
      <c r="D4" s="20"/>
      <c r="E4" s="18"/>
      <c r="F4" s="20"/>
      <c r="G4" s="20"/>
      <c r="H4" s="20"/>
      <c r="I4" s="20"/>
      <c r="J4" s="18"/>
      <c r="K4" s="18"/>
      <c r="L4" s="21"/>
      <c r="M4" s="20"/>
      <c r="N4" s="18"/>
      <c r="O4" s="20"/>
      <c r="P4" s="20"/>
      <c r="Q4" s="20"/>
      <c r="R4" s="20"/>
      <c r="S4" s="20"/>
      <c r="T4" s="20"/>
      <c r="U4" s="20"/>
      <c r="V4" s="20"/>
      <c r="W4" s="20"/>
    </row>
    <row r="5" spans="1:23">
      <c r="A5" s="20"/>
      <c r="B5" s="20"/>
      <c r="C5" s="20"/>
      <c r="D5" s="20"/>
      <c r="E5" s="18"/>
      <c r="F5" s="20"/>
      <c r="G5" s="20"/>
      <c r="H5" s="20"/>
      <c r="I5" s="20"/>
      <c r="J5" s="18"/>
      <c r="K5" s="18"/>
      <c r="L5" s="21"/>
      <c r="M5" s="20"/>
      <c r="N5" s="18"/>
      <c r="O5" s="20"/>
      <c r="P5" s="20"/>
      <c r="Q5" s="20"/>
      <c r="R5" s="20"/>
      <c r="S5" s="20"/>
      <c r="T5" s="20"/>
      <c r="U5" s="20"/>
      <c r="V5" s="20"/>
      <c r="W5" s="20"/>
    </row>
    <row r="6" spans="1:23">
      <c r="A6" s="20"/>
      <c r="B6" s="20"/>
      <c r="C6" s="20"/>
      <c r="D6" s="20"/>
      <c r="E6" s="18"/>
      <c r="F6" s="20"/>
      <c r="G6" s="20"/>
      <c r="H6" s="20"/>
      <c r="I6" s="20"/>
      <c r="J6" s="18"/>
      <c r="K6" s="18"/>
      <c r="L6" s="21"/>
      <c r="M6" s="20"/>
      <c r="N6" s="18"/>
      <c r="O6" s="20"/>
      <c r="P6" s="20"/>
      <c r="Q6" s="20"/>
      <c r="R6" s="20"/>
      <c r="S6" s="20"/>
      <c r="T6" s="20"/>
      <c r="U6" s="20"/>
      <c r="V6" s="20"/>
      <c r="W6" s="20"/>
    </row>
    <row r="7" spans="1:23">
      <c r="A7" s="20"/>
      <c r="B7" s="20"/>
      <c r="C7" s="20"/>
      <c r="D7" s="20"/>
      <c r="E7" s="18"/>
      <c r="F7" s="20"/>
      <c r="G7" s="20"/>
      <c r="H7" s="20"/>
      <c r="I7" s="20"/>
      <c r="J7" s="18"/>
      <c r="K7" s="18"/>
      <c r="L7" s="21"/>
      <c r="M7" s="20"/>
      <c r="N7" s="18"/>
      <c r="O7" s="20"/>
      <c r="P7" s="20"/>
      <c r="Q7" s="20"/>
      <c r="R7" s="20"/>
      <c r="S7" s="20"/>
      <c r="T7" s="20"/>
      <c r="U7" s="20"/>
      <c r="V7" s="20"/>
      <c r="W7" s="20"/>
    </row>
    <row r="8" spans="1:23">
      <c r="A8" s="20"/>
      <c r="B8" s="20"/>
      <c r="C8" s="20"/>
      <c r="D8" s="20"/>
      <c r="E8" s="18"/>
      <c r="F8" s="20"/>
      <c r="G8" s="20"/>
      <c r="H8" s="20"/>
      <c r="I8" s="20"/>
      <c r="J8" s="18"/>
      <c r="K8" s="18"/>
      <c r="L8" s="21"/>
      <c r="M8" s="20"/>
      <c r="N8" s="18"/>
      <c r="O8" s="20"/>
      <c r="P8" s="20"/>
      <c r="Q8" s="20"/>
      <c r="R8" s="20"/>
      <c r="S8" s="20"/>
      <c r="T8" s="20"/>
      <c r="U8" s="20"/>
      <c r="V8" s="20"/>
      <c r="W8" s="20"/>
    </row>
    <row r="9" spans="1:23">
      <c r="A9" s="20"/>
      <c r="B9" s="20"/>
      <c r="C9" s="20"/>
      <c r="D9" s="20"/>
      <c r="E9" s="18"/>
      <c r="F9" s="20"/>
      <c r="G9" s="20"/>
      <c r="H9" s="20"/>
      <c r="I9" s="20"/>
      <c r="J9" s="18"/>
      <c r="K9" s="18"/>
      <c r="L9" s="21"/>
      <c r="M9" s="20"/>
      <c r="N9" s="18"/>
      <c r="O9" s="20"/>
      <c r="P9" s="20"/>
      <c r="Q9" s="20"/>
      <c r="R9" s="20"/>
      <c r="S9" s="20"/>
      <c r="T9" s="20"/>
      <c r="U9" s="20"/>
      <c r="V9" s="20"/>
      <c r="W9" s="20"/>
    </row>
    <row r="10" spans="1:23">
      <c r="A10" s="20"/>
      <c r="B10" s="20"/>
      <c r="C10" s="20"/>
      <c r="D10" s="20"/>
      <c r="E10" s="18"/>
      <c r="F10" s="20"/>
      <c r="G10" s="20"/>
      <c r="H10" s="20"/>
      <c r="I10" s="20"/>
      <c r="J10" s="18"/>
      <c r="K10" s="18"/>
      <c r="L10" s="21"/>
      <c r="M10" s="20"/>
      <c r="N10" s="18"/>
      <c r="O10" s="20"/>
      <c r="P10" s="20"/>
      <c r="Q10" s="20"/>
      <c r="R10" s="20"/>
      <c r="S10" s="20"/>
      <c r="T10" s="20"/>
      <c r="U10" s="20"/>
      <c r="V10" s="20"/>
      <c r="W10" s="20"/>
    </row>
    <row r="11" spans="1:23">
      <c r="A11" s="20"/>
      <c r="B11" s="20"/>
      <c r="C11" s="20"/>
      <c r="D11" s="20"/>
      <c r="E11" s="18"/>
      <c r="F11" s="20"/>
      <c r="G11" s="20"/>
      <c r="H11" s="20"/>
      <c r="I11" s="20"/>
      <c r="J11" s="18"/>
      <c r="K11" s="18"/>
      <c r="L11" s="21"/>
      <c r="M11" s="20"/>
      <c r="N11" s="18"/>
      <c r="O11" s="20"/>
      <c r="P11" s="20"/>
      <c r="Q11" s="20"/>
      <c r="R11" s="20"/>
      <c r="S11" s="20"/>
      <c r="T11" s="20"/>
      <c r="U11" s="20"/>
      <c r="V11" s="20"/>
      <c r="W11" s="20"/>
    </row>
    <row r="12" spans="1:23">
      <c r="A12" s="20"/>
      <c r="B12" s="20"/>
      <c r="C12" s="20"/>
      <c r="D12" s="20"/>
      <c r="E12" s="18"/>
      <c r="F12" s="20"/>
      <c r="G12" s="20"/>
      <c r="H12" s="20"/>
      <c r="I12" s="20"/>
      <c r="J12" s="18"/>
      <c r="K12" s="18"/>
      <c r="L12" s="21"/>
      <c r="M12" s="20"/>
      <c r="N12" s="18"/>
      <c r="O12" s="20"/>
      <c r="P12" s="20"/>
      <c r="Q12" s="20"/>
      <c r="R12" s="20"/>
      <c r="S12" s="20"/>
      <c r="T12" s="20"/>
      <c r="U12" s="20"/>
      <c r="V12" s="20"/>
      <c r="W12" s="20"/>
    </row>
    <row r="13" spans="1:23">
      <c r="A13" s="20"/>
      <c r="B13" s="20"/>
      <c r="C13" s="20"/>
      <c r="D13" s="20"/>
      <c r="E13" s="18"/>
      <c r="F13" s="20"/>
      <c r="G13" s="20"/>
      <c r="H13" s="20"/>
      <c r="I13" s="20"/>
      <c r="J13" s="18"/>
      <c r="K13" s="18"/>
      <c r="L13" s="21"/>
      <c r="M13" s="20"/>
      <c r="N13" s="18"/>
      <c r="O13" s="20"/>
      <c r="P13" s="20"/>
      <c r="Q13" s="20"/>
      <c r="R13" s="20"/>
      <c r="S13" s="20"/>
      <c r="T13" s="20"/>
      <c r="U13" s="20"/>
      <c r="V13" s="20"/>
      <c r="W13" s="20"/>
    </row>
    <row r="14" spans="1:23">
      <c r="A14" s="20"/>
      <c r="B14" s="20"/>
      <c r="C14" s="20"/>
      <c r="D14" s="20"/>
      <c r="E14" s="18"/>
      <c r="F14" s="20"/>
      <c r="G14" s="20"/>
      <c r="H14" s="20"/>
      <c r="I14" s="20"/>
      <c r="J14" s="18"/>
      <c r="K14" s="18"/>
      <c r="L14" s="21"/>
      <c r="M14" s="20"/>
      <c r="N14" s="18"/>
      <c r="O14" s="20"/>
      <c r="P14" s="20"/>
      <c r="Q14" s="20"/>
      <c r="R14" s="20"/>
      <c r="S14" s="20"/>
      <c r="T14" s="20"/>
      <c r="U14" s="20"/>
      <c r="V14" s="20"/>
      <c r="W14" s="20"/>
    </row>
    <row r="15" spans="1:23">
      <c r="A15" s="20"/>
      <c r="B15" s="20"/>
      <c r="C15" s="20"/>
      <c r="D15" s="20"/>
      <c r="E15" s="18"/>
      <c r="F15" s="20"/>
      <c r="G15" s="20"/>
      <c r="H15" s="20"/>
      <c r="I15" s="20"/>
      <c r="J15" s="18"/>
      <c r="K15" s="18"/>
      <c r="L15" s="21"/>
      <c r="M15" s="20"/>
      <c r="N15" s="18"/>
      <c r="O15" s="20"/>
      <c r="P15" s="20"/>
      <c r="Q15" s="20"/>
      <c r="R15" s="20"/>
      <c r="S15" s="20"/>
      <c r="T15" s="20"/>
      <c r="U15" s="20"/>
      <c r="V15" s="20"/>
      <c r="W15" s="20"/>
    </row>
    <row r="16" spans="1:23" ht="15">
      <c r="A16" s="29"/>
      <c r="B16" s="20"/>
      <c r="C16" s="20"/>
      <c r="D16" s="20"/>
      <c r="E16" s="18"/>
      <c r="F16" s="20"/>
      <c r="G16" s="20"/>
      <c r="H16" s="20"/>
      <c r="I16" s="20"/>
      <c r="J16" s="18"/>
      <c r="K16" s="18"/>
      <c r="L16" s="21"/>
      <c r="M16" s="20"/>
      <c r="N16" s="18"/>
      <c r="O16" s="20"/>
      <c r="P16" s="20"/>
      <c r="Q16" s="20"/>
      <c r="R16" s="20"/>
      <c r="S16" s="20"/>
      <c r="T16" s="20"/>
      <c r="U16" s="20"/>
      <c r="V16" s="20"/>
      <c r="W16" s="20"/>
    </row>
    <row r="17" spans="1:23">
      <c r="A17" s="20"/>
      <c r="B17" s="20"/>
      <c r="C17" s="20"/>
      <c r="D17" s="20"/>
      <c r="E17" s="18"/>
      <c r="F17" s="20"/>
      <c r="G17" s="20"/>
      <c r="H17" s="20"/>
      <c r="I17" s="20"/>
      <c r="J17" s="18"/>
      <c r="K17" s="18"/>
      <c r="L17" s="21"/>
      <c r="M17" s="20"/>
      <c r="N17" s="18"/>
      <c r="O17" s="20"/>
      <c r="P17" s="20"/>
      <c r="Q17" s="20"/>
      <c r="R17" s="20"/>
      <c r="S17" s="20"/>
      <c r="T17" s="20"/>
      <c r="U17" s="20"/>
      <c r="V17" s="20"/>
      <c r="W17" s="20"/>
    </row>
    <row r="18" spans="1:23">
      <c r="A18" s="20"/>
      <c r="B18" s="20"/>
      <c r="C18" s="20"/>
      <c r="D18" s="20"/>
      <c r="E18" s="18"/>
      <c r="F18" s="20"/>
      <c r="G18" s="20"/>
      <c r="H18" s="20"/>
      <c r="I18" s="20"/>
      <c r="J18" s="18"/>
      <c r="K18" s="18"/>
      <c r="L18" s="21"/>
      <c r="M18" s="20"/>
      <c r="N18" s="18"/>
      <c r="O18" s="20"/>
      <c r="P18" s="20"/>
      <c r="Q18" s="20"/>
      <c r="R18" s="20"/>
      <c r="S18" s="20"/>
      <c r="T18" s="20"/>
      <c r="U18" s="20"/>
      <c r="V18" s="20"/>
      <c r="W18" s="20"/>
    </row>
    <row r="19" spans="1:23">
      <c r="A19" s="27"/>
      <c r="B19" s="20"/>
      <c r="C19" s="20"/>
      <c r="D19" s="20"/>
      <c r="E19" s="18"/>
      <c r="F19" s="20"/>
      <c r="G19" s="20"/>
      <c r="H19" s="20"/>
      <c r="J19" s="18"/>
      <c r="K19" s="18"/>
      <c r="L19" s="21"/>
      <c r="M19" s="20"/>
      <c r="N19" s="18"/>
      <c r="O19" s="20"/>
      <c r="P19" s="20"/>
      <c r="Q19" s="20"/>
      <c r="R19" s="20"/>
      <c r="S19" s="20"/>
      <c r="T19" s="20"/>
      <c r="U19" s="20"/>
      <c r="V19" s="20"/>
      <c r="W19" s="20"/>
    </row>
    <row r="20" spans="1:23">
      <c r="A20" s="9"/>
      <c r="E20" s="18"/>
      <c r="H20" s="20"/>
      <c r="I20" s="20"/>
      <c r="J20" s="18"/>
      <c r="K20" s="18"/>
      <c r="L20" s="21"/>
      <c r="M20" s="20"/>
      <c r="O20" s="20"/>
      <c r="P20" s="20"/>
    </row>
    <row r="22" spans="1:23">
      <c r="A22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workbookViewId="0">
      <selection activeCell="A2" sqref="A2"/>
    </sheetView>
  </sheetViews>
  <sheetFormatPr defaultColWidth="0" defaultRowHeight="14.25"/>
  <cols>
    <col min="1" max="18" width="11.625" style="3" customWidth="1"/>
    <col min="19" max="19" width="9" style="3" hidden="1" customWidth="1"/>
    <col min="20" max="16384" width="9" style="3" hidden="1"/>
  </cols>
  <sheetData>
    <row r="1" spans="1:18" ht="51">
      <c r="A1" s="19" t="s">
        <v>0</v>
      </c>
      <c r="B1" s="19" t="s">
        <v>1</v>
      </c>
      <c r="C1" s="19" t="s">
        <v>1754</v>
      </c>
      <c r="D1" s="19" t="s">
        <v>1755</v>
      </c>
      <c r="E1" s="19" t="s">
        <v>5</v>
      </c>
      <c r="F1" s="19" t="s">
        <v>6</v>
      </c>
      <c r="G1" s="19" t="s">
        <v>7</v>
      </c>
      <c r="H1" s="19" t="s">
        <v>118</v>
      </c>
      <c r="I1" s="174" t="s">
        <v>1756</v>
      </c>
      <c r="J1" s="19" t="s">
        <v>11</v>
      </c>
      <c r="K1" s="174" t="s">
        <v>1196</v>
      </c>
      <c r="L1" s="19" t="s">
        <v>1743</v>
      </c>
      <c r="M1" s="159" t="s">
        <v>18</v>
      </c>
      <c r="N1" s="19" t="s">
        <v>20</v>
      </c>
      <c r="O1" s="19" t="s">
        <v>21</v>
      </c>
      <c r="P1" s="19" t="s">
        <v>22</v>
      </c>
      <c r="Q1" s="161" t="s">
        <v>24</v>
      </c>
      <c r="R1" s="161" t="s">
        <v>25</v>
      </c>
    </row>
    <row r="2" spans="1:18">
      <c r="A2" s="20">
        <v>158</v>
      </c>
      <c r="B2" s="20">
        <v>1441</v>
      </c>
      <c r="C2" s="37" t="s">
        <v>1757</v>
      </c>
      <c r="D2" s="37" t="s">
        <v>1758</v>
      </c>
      <c r="E2" s="37" t="s">
        <v>1759</v>
      </c>
      <c r="F2" s="18" t="s">
        <v>30</v>
      </c>
      <c r="G2" s="18" t="s">
        <v>30</v>
      </c>
      <c r="H2" s="20" t="s">
        <v>134</v>
      </c>
      <c r="I2" s="20"/>
      <c r="J2" s="18" t="s">
        <v>44</v>
      </c>
      <c r="K2" s="175" t="s">
        <v>1206</v>
      </c>
      <c r="L2" s="153">
        <v>-3.29</v>
      </c>
      <c r="M2" s="168">
        <v>1</v>
      </c>
      <c r="N2" s="155">
        <v>-3.29</v>
      </c>
      <c r="O2" s="20"/>
      <c r="P2" s="18" t="s">
        <v>36</v>
      </c>
      <c r="Q2" s="167">
        <v>1.1703176692398001</v>
      </c>
      <c r="R2" s="167">
        <v>-3.6133425934605098E-4</v>
      </c>
    </row>
    <row r="3" spans="1:18">
      <c r="A3" s="20">
        <v>158</v>
      </c>
      <c r="B3" s="20">
        <v>1441</v>
      </c>
      <c r="C3" s="27" t="s">
        <v>1760</v>
      </c>
      <c r="D3" s="20" t="s">
        <v>1761</v>
      </c>
      <c r="E3" s="37" t="s">
        <v>1759</v>
      </c>
      <c r="F3" s="18" t="s">
        <v>30</v>
      </c>
      <c r="G3" s="18" t="s">
        <v>30</v>
      </c>
      <c r="H3" s="20" t="s">
        <v>134</v>
      </c>
      <c r="I3" s="20"/>
      <c r="J3" s="18" t="s">
        <v>44</v>
      </c>
      <c r="K3" s="175" t="s">
        <v>1206</v>
      </c>
      <c r="L3" s="153">
        <v>0.55400000000000005</v>
      </c>
      <c r="M3" s="168">
        <v>1</v>
      </c>
      <c r="N3" s="155">
        <v>0.55400000000000005</v>
      </c>
      <c r="O3" s="20"/>
      <c r="P3" s="18" t="s">
        <v>36</v>
      </c>
      <c r="Q3" s="167">
        <v>-0.19690156878090401</v>
      </c>
      <c r="R3" s="167">
        <v>6.0793137102457499E-5</v>
      </c>
    </row>
    <row r="4" spans="1:18">
      <c r="A4" s="20">
        <v>158</v>
      </c>
      <c r="B4" s="20">
        <v>1441</v>
      </c>
      <c r="C4" s="27" t="s">
        <v>1762</v>
      </c>
      <c r="D4" s="20" t="s">
        <v>1763</v>
      </c>
      <c r="E4" s="37" t="s">
        <v>1764</v>
      </c>
      <c r="F4" s="18" t="s">
        <v>30</v>
      </c>
      <c r="G4" s="18" t="s">
        <v>30</v>
      </c>
      <c r="H4" s="20" t="s">
        <v>134</v>
      </c>
      <c r="I4" s="20"/>
      <c r="J4" s="18" t="s">
        <v>44</v>
      </c>
      <c r="K4" s="175" t="s">
        <v>1206</v>
      </c>
      <c r="L4" s="153">
        <v>-7.4999999999999997E-2</v>
      </c>
      <c r="M4" s="168">
        <v>1</v>
      </c>
      <c r="N4" s="155">
        <v>-7.4999999999999997E-2</v>
      </c>
      <c r="O4" s="20"/>
      <c r="P4" s="18" t="s">
        <v>36</v>
      </c>
      <c r="Q4" s="167">
        <v>2.6583899541104902E-2</v>
      </c>
      <c r="R4" s="167">
        <v>-8.2077489759293397E-6</v>
      </c>
    </row>
    <row r="5" spans="1:18">
      <c r="A5" s="20">
        <v>158</v>
      </c>
      <c r="B5" s="20">
        <v>1522</v>
      </c>
      <c r="C5" s="27" t="s">
        <v>1757</v>
      </c>
      <c r="D5" s="20" t="s">
        <v>1758</v>
      </c>
      <c r="E5" s="37" t="s">
        <v>1759</v>
      </c>
      <c r="F5" s="18" t="s">
        <v>30</v>
      </c>
      <c r="G5" s="18" t="s">
        <v>30</v>
      </c>
      <c r="H5" s="20" t="s">
        <v>134</v>
      </c>
      <c r="I5" s="20"/>
      <c r="J5" s="18" t="s">
        <v>44</v>
      </c>
      <c r="K5" s="175" t="s">
        <v>1206</v>
      </c>
      <c r="L5" s="153">
        <v>-5.2720000000000002</v>
      </c>
      <c r="M5" s="168">
        <v>1</v>
      </c>
      <c r="N5" s="155">
        <v>-5.2720000000000002</v>
      </c>
      <c r="O5" s="20"/>
      <c r="P5" s="18" t="s">
        <v>36</v>
      </c>
      <c r="Q5" s="167">
        <v>-0.722178993657274</v>
      </c>
      <c r="R5" s="167">
        <v>-3.5434557710830699E-4</v>
      </c>
    </row>
    <row r="6" spans="1:18">
      <c r="A6" s="20">
        <v>158</v>
      </c>
      <c r="B6" s="20">
        <v>1522</v>
      </c>
      <c r="C6" s="27" t="s">
        <v>1760</v>
      </c>
      <c r="D6" s="20" t="s">
        <v>1761</v>
      </c>
      <c r="E6" s="37" t="s">
        <v>1759</v>
      </c>
      <c r="F6" s="18" t="s">
        <v>30</v>
      </c>
      <c r="G6" s="18" t="s">
        <v>30</v>
      </c>
      <c r="H6" s="20" t="s">
        <v>134</v>
      </c>
      <c r="I6" s="20"/>
      <c r="J6" s="18" t="s">
        <v>44</v>
      </c>
      <c r="K6" s="175" t="s">
        <v>1206</v>
      </c>
      <c r="L6" s="153">
        <v>12.496</v>
      </c>
      <c r="M6" s="168">
        <v>1</v>
      </c>
      <c r="N6" s="155">
        <v>12.496</v>
      </c>
      <c r="O6" s="20"/>
      <c r="P6" s="18" t="s">
        <v>36</v>
      </c>
      <c r="Q6" s="167">
        <v>1.7119032288998199</v>
      </c>
      <c r="R6" s="167">
        <v>8.3996535890098003E-4</v>
      </c>
    </row>
    <row r="7" spans="1:18">
      <c r="A7" s="20">
        <v>158</v>
      </c>
      <c r="B7" s="20">
        <v>1522</v>
      </c>
      <c r="C7" s="27" t="s">
        <v>1762</v>
      </c>
      <c r="D7" s="20" t="s">
        <v>1763</v>
      </c>
      <c r="E7" s="37" t="s">
        <v>1764</v>
      </c>
      <c r="F7" s="18" t="s">
        <v>30</v>
      </c>
      <c r="G7" s="18" t="s">
        <v>30</v>
      </c>
      <c r="H7" s="20" t="s">
        <v>134</v>
      </c>
      <c r="I7" s="20"/>
      <c r="J7" s="18" t="s">
        <v>44</v>
      </c>
      <c r="K7" s="175" t="s">
        <v>1206</v>
      </c>
      <c r="L7" s="153">
        <v>7.4999999999999997E-2</v>
      </c>
      <c r="M7" s="168">
        <v>1</v>
      </c>
      <c r="N7" s="155">
        <v>7.4999999999999997E-2</v>
      </c>
      <c r="O7" s="20"/>
      <c r="P7" s="18" t="s">
        <v>36</v>
      </c>
      <c r="Q7" s="167">
        <v>1.0275764757455799E-2</v>
      </c>
      <c r="R7" s="167">
        <v>5.0419242669607104E-6</v>
      </c>
    </row>
    <row r="8" spans="1:18">
      <c r="A8" s="20">
        <v>158</v>
      </c>
      <c r="B8" s="20">
        <v>9935</v>
      </c>
      <c r="C8" s="27" t="s">
        <v>1757</v>
      </c>
      <c r="D8" s="20" t="s">
        <v>1758</v>
      </c>
      <c r="E8" s="37" t="s">
        <v>1759</v>
      </c>
      <c r="F8" s="18" t="s">
        <v>30</v>
      </c>
      <c r="G8" s="18" t="s">
        <v>30</v>
      </c>
      <c r="H8" s="20" t="s">
        <v>134</v>
      </c>
      <c r="I8" s="20"/>
      <c r="J8" s="18" t="s">
        <v>44</v>
      </c>
      <c r="K8" s="175" t="s">
        <v>1206</v>
      </c>
      <c r="L8" s="153">
        <v>338.66699999999997</v>
      </c>
      <c r="M8" s="168">
        <v>1</v>
      </c>
      <c r="N8" s="155">
        <v>338.66699999999997</v>
      </c>
      <c r="O8" s="20"/>
      <c r="P8" s="18" t="s">
        <v>36</v>
      </c>
      <c r="Q8" s="167">
        <v>0.416536271572997</v>
      </c>
      <c r="R8" s="167">
        <v>2.97284640828865E-4</v>
      </c>
    </row>
    <row r="9" spans="1:18">
      <c r="A9" s="20">
        <v>158</v>
      </c>
      <c r="B9" s="20">
        <v>9935</v>
      </c>
      <c r="C9" s="27" t="s">
        <v>1760</v>
      </c>
      <c r="D9" s="20" t="s">
        <v>1761</v>
      </c>
      <c r="E9" s="37" t="s">
        <v>1759</v>
      </c>
      <c r="F9" s="18" t="s">
        <v>30</v>
      </c>
      <c r="G9" s="18" t="s">
        <v>30</v>
      </c>
      <c r="H9" s="20" t="s">
        <v>134</v>
      </c>
      <c r="I9" s="20"/>
      <c r="J9" s="18" t="s">
        <v>44</v>
      </c>
      <c r="K9" s="175" t="s">
        <v>1206</v>
      </c>
      <c r="L9" s="153">
        <v>519.98699999999997</v>
      </c>
      <c r="M9" s="168">
        <v>1</v>
      </c>
      <c r="N9" s="155">
        <v>519.98699999999997</v>
      </c>
      <c r="O9" s="20"/>
      <c r="P9" s="18" t="s">
        <v>36</v>
      </c>
      <c r="Q9" s="167">
        <v>0.63954727912375697</v>
      </c>
      <c r="R9" s="167">
        <v>4.5644904451991802E-4</v>
      </c>
    </row>
    <row r="10" spans="1:18">
      <c r="A10" s="20">
        <v>158</v>
      </c>
      <c r="B10" s="20">
        <v>9935</v>
      </c>
      <c r="C10" s="27" t="s">
        <v>1762</v>
      </c>
      <c r="D10" s="20" t="s">
        <v>1763</v>
      </c>
      <c r="E10" s="37" t="s">
        <v>1764</v>
      </c>
      <c r="F10" s="18" t="s">
        <v>30</v>
      </c>
      <c r="G10" s="18" t="s">
        <v>30</v>
      </c>
      <c r="H10" s="20" t="s">
        <v>134</v>
      </c>
      <c r="I10" s="20"/>
      <c r="J10" s="18" t="s">
        <v>44</v>
      </c>
      <c r="K10" s="175" t="s">
        <v>1206</v>
      </c>
      <c r="L10" s="153">
        <v>-45.598999999999997</v>
      </c>
      <c r="M10" s="168">
        <v>1</v>
      </c>
      <c r="N10" s="155">
        <v>-45.598999999999997</v>
      </c>
      <c r="O10" s="20"/>
      <c r="P10" s="18" t="s">
        <v>36</v>
      </c>
      <c r="Q10" s="167">
        <v>-5.60835506967539E-2</v>
      </c>
      <c r="R10" s="167">
        <v>-4.0027194180063198E-5</v>
      </c>
    </row>
    <row r="11" spans="1:18">
      <c r="A11" s="20">
        <v>158</v>
      </c>
      <c r="B11" s="20">
        <v>9936</v>
      </c>
      <c r="C11" s="27" t="s">
        <v>1757</v>
      </c>
      <c r="D11" s="20" t="s">
        <v>1758</v>
      </c>
      <c r="E11" s="37" t="s">
        <v>1759</v>
      </c>
      <c r="F11" s="18" t="s">
        <v>30</v>
      </c>
      <c r="G11" s="18" t="s">
        <v>30</v>
      </c>
      <c r="H11" s="20" t="s">
        <v>134</v>
      </c>
      <c r="I11" s="20"/>
      <c r="J11" s="18" t="s">
        <v>44</v>
      </c>
      <c r="K11" s="175" t="s">
        <v>1206</v>
      </c>
      <c r="L11" s="153">
        <v>-7.7160000000000002</v>
      </c>
      <c r="M11" s="168">
        <v>1</v>
      </c>
      <c r="N11" s="155">
        <v>-7.7160000000000002</v>
      </c>
      <c r="O11" s="20"/>
      <c r="P11" s="18" t="s">
        <v>36</v>
      </c>
      <c r="Q11" s="167">
        <v>1.2841576710172</v>
      </c>
      <c r="R11" s="167">
        <v>-3.56188471277312E-4</v>
      </c>
    </row>
    <row r="12" spans="1:18">
      <c r="A12" s="20">
        <v>158</v>
      </c>
      <c r="B12" s="20">
        <v>9936</v>
      </c>
      <c r="C12" s="27" t="s">
        <v>1760</v>
      </c>
      <c r="D12" s="20" t="s">
        <v>1761</v>
      </c>
      <c r="E12" s="37" t="s">
        <v>1759</v>
      </c>
      <c r="F12" s="18" t="s">
        <v>30</v>
      </c>
      <c r="G12" s="18" t="s">
        <v>30</v>
      </c>
      <c r="H12" s="20" t="s">
        <v>134</v>
      </c>
      <c r="I12" s="20"/>
      <c r="J12" s="18" t="s">
        <v>44</v>
      </c>
      <c r="K12" s="175" t="s">
        <v>1206</v>
      </c>
      <c r="L12" s="153">
        <v>1.9350000000000001</v>
      </c>
      <c r="M12" s="168">
        <v>1</v>
      </c>
      <c r="N12" s="155">
        <v>1.9350000000000001</v>
      </c>
      <c r="O12" s="20"/>
      <c r="P12" s="18" t="s">
        <v>36</v>
      </c>
      <c r="Q12" s="167">
        <v>-0.32200097862014598</v>
      </c>
      <c r="R12" s="167">
        <v>8.9313827198227305E-5</v>
      </c>
    </row>
    <row r="13" spans="1:18">
      <c r="A13" s="20">
        <v>158</v>
      </c>
      <c r="B13" s="20">
        <v>9936</v>
      </c>
      <c r="C13" s="27" t="s">
        <v>1762</v>
      </c>
      <c r="D13" s="20" t="s">
        <v>1763</v>
      </c>
      <c r="E13" s="37" t="s">
        <v>1764</v>
      </c>
      <c r="F13" s="18" t="s">
        <v>30</v>
      </c>
      <c r="G13" s="18" t="s">
        <v>30</v>
      </c>
      <c r="H13" s="20" t="s">
        <v>134</v>
      </c>
      <c r="I13" s="20"/>
      <c r="J13" s="18" t="s">
        <v>44</v>
      </c>
      <c r="K13" s="175" t="s">
        <v>1206</v>
      </c>
      <c r="L13" s="153">
        <v>-0.22700000000000001</v>
      </c>
      <c r="M13" s="168">
        <v>1</v>
      </c>
      <c r="N13" s="155">
        <v>-0.22700000000000001</v>
      </c>
      <c r="O13" s="20"/>
      <c r="P13" s="18" t="s">
        <v>36</v>
      </c>
      <c r="Q13" s="167">
        <v>3.7843307602946498E-2</v>
      </c>
      <c r="R13" s="167">
        <v>-1.0496647092014399E-5</v>
      </c>
    </row>
    <row r="14" spans="1:18">
      <c r="A14" s="20">
        <v>158</v>
      </c>
      <c r="B14" s="20">
        <v>9937</v>
      </c>
      <c r="C14" s="27" t="s">
        <v>1757</v>
      </c>
      <c r="D14" s="20" t="s">
        <v>1758</v>
      </c>
      <c r="E14" s="37" t="s">
        <v>1759</v>
      </c>
      <c r="F14" s="18" t="s">
        <v>30</v>
      </c>
      <c r="G14" s="18" t="s">
        <v>30</v>
      </c>
      <c r="H14" s="20" t="s">
        <v>134</v>
      </c>
      <c r="I14" s="20"/>
      <c r="J14" s="18" t="s">
        <v>44</v>
      </c>
      <c r="K14" s="175" t="s">
        <v>1206</v>
      </c>
      <c r="L14" s="153">
        <v>-12.442</v>
      </c>
      <c r="M14" s="168">
        <v>1</v>
      </c>
      <c r="N14" s="155">
        <v>-12.442</v>
      </c>
      <c r="O14" s="20"/>
      <c r="P14" s="18" t="s">
        <v>36</v>
      </c>
      <c r="Q14" s="167">
        <v>5.2832775664107601</v>
      </c>
      <c r="R14" s="167">
        <v>-3.5848121737613002E-4</v>
      </c>
    </row>
    <row r="15" spans="1:18">
      <c r="A15" s="20">
        <v>158</v>
      </c>
      <c r="B15" s="20">
        <v>9937</v>
      </c>
      <c r="C15" s="27" t="s">
        <v>1760</v>
      </c>
      <c r="D15" s="20" t="s">
        <v>1761</v>
      </c>
      <c r="E15" s="37" t="s">
        <v>1759</v>
      </c>
      <c r="F15" s="18" t="s">
        <v>30</v>
      </c>
      <c r="G15" s="18" t="s">
        <v>30</v>
      </c>
      <c r="H15" s="20" t="s">
        <v>134</v>
      </c>
      <c r="I15" s="20"/>
      <c r="J15" s="18" t="s">
        <v>44</v>
      </c>
      <c r="K15" s="175" t="s">
        <v>1206</v>
      </c>
      <c r="L15" s="153">
        <v>13.202999999999999</v>
      </c>
      <c r="M15" s="168">
        <v>1</v>
      </c>
      <c r="N15" s="155">
        <v>13.202999999999999</v>
      </c>
      <c r="O15" s="20"/>
      <c r="P15" s="18" t="s">
        <v>36</v>
      </c>
      <c r="Q15" s="167">
        <v>-5.6061595556763404</v>
      </c>
      <c r="R15" s="167">
        <v>3.80389422486653E-4</v>
      </c>
    </row>
    <row r="16" spans="1:18">
      <c r="A16" s="20">
        <v>158</v>
      </c>
      <c r="B16" s="20">
        <v>9937</v>
      </c>
      <c r="C16" s="27" t="s">
        <v>1762</v>
      </c>
      <c r="D16" s="20" t="s">
        <v>1763</v>
      </c>
      <c r="E16" s="37" t="s">
        <v>1764</v>
      </c>
      <c r="F16" s="18" t="s">
        <v>30</v>
      </c>
      <c r="G16" s="18" t="s">
        <v>30</v>
      </c>
      <c r="H16" s="20" t="s">
        <v>134</v>
      </c>
      <c r="I16" s="20"/>
      <c r="J16" s="18" t="s">
        <v>44</v>
      </c>
      <c r="K16" s="175" t="s">
        <v>1206</v>
      </c>
      <c r="L16" s="153">
        <v>-3.1150000000000002</v>
      </c>
      <c r="M16" s="168">
        <v>1</v>
      </c>
      <c r="N16" s="155">
        <v>-3.1150000000000002</v>
      </c>
      <c r="O16" s="20"/>
      <c r="P16" s="18" t="s">
        <v>36</v>
      </c>
      <c r="Q16" s="167">
        <v>1.3228819892655701</v>
      </c>
      <c r="R16" s="167">
        <v>-8.9760255825258799E-5</v>
      </c>
    </row>
    <row r="17" spans="1:18">
      <c r="A17" s="20">
        <v>158</v>
      </c>
      <c r="B17" s="20">
        <v>15073</v>
      </c>
      <c r="C17" s="27" t="s">
        <v>1757</v>
      </c>
      <c r="D17" s="20" t="s">
        <v>1758</v>
      </c>
      <c r="E17" s="37" t="s">
        <v>1759</v>
      </c>
      <c r="F17" s="18" t="s">
        <v>30</v>
      </c>
      <c r="G17" s="18" t="s">
        <v>30</v>
      </c>
      <c r="H17" s="20" t="s">
        <v>134</v>
      </c>
      <c r="I17" s="20"/>
      <c r="J17" s="18" t="s">
        <v>44</v>
      </c>
      <c r="K17" s="175" t="s">
        <v>1206</v>
      </c>
      <c r="L17" s="153">
        <v>-3.4449999999999998</v>
      </c>
      <c r="M17" s="168">
        <v>1</v>
      </c>
      <c r="N17" s="155">
        <v>-3.4449999999999998</v>
      </c>
      <c r="O17" s="20"/>
      <c r="P17" s="18" t="s">
        <v>36</v>
      </c>
      <c r="Q17" s="167">
        <v>1</v>
      </c>
      <c r="R17" s="167">
        <v>-3.4654548220606601E-4</v>
      </c>
    </row>
    <row r="18" spans="1:18">
      <c r="A18" s="20"/>
      <c r="B18" s="20"/>
      <c r="C18" s="27"/>
      <c r="D18" s="20"/>
      <c r="E18" s="37"/>
      <c r="F18" s="18"/>
      <c r="G18" s="18"/>
      <c r="H18" s="20"/>
      <c r="I18" s="20"/>
      <c r="J18" s="18"/>
      <c r="K18" s="20"/>
      <c r="M18" s="20"/>
      <c r="N18" s="20"/>
      <c r="O18" s="20"/>
      <c r="P18" s="18"/>
      <c r="Q18" s="20"/>
      <c r="R18" s="20"/>
    </row>
    <row r="19" spans="1:18">
      <c r="A19" s="20"/>
      <c r="B19" s="20"/>
      <c r="C19" s="27"/>
      <c r="D19" s="20"/>
      <c r="E19" s="37"/>
      <c r="F19" s="18"/>
      <c r="G19" s="18"/>
      <c r="H19" s="20"/>
      <c r="I19" s="20"/>
      <c r="J19" s="18"/>
      <c r="K19" s="20"/>
      <c r="M19" s="20"/>
      <c r="N19" s="20"/>
      <c r="O19" s="20"/>
      <c r="P19" s="18"/>
      <c r="Q19" s="20"/>
      <c r="R19" s="20"/>
    </row>
    <row r="20" spans="1:18">
      <c r="E20" s="37"/>
      <c r="F20" s="18"/>
      <c r="G20" s="18"/>
      <c r="H20" s="20"/>
      <c r="P20" s="18"/>
    </row>
    <row r="21" spans="1:18" s="39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45"/>
  <sheetViews>
    <sheetView rightToLeft="1" topLeftCell="F1" workbookViewId="0">
      <selection activeCell="L11" sqref="L11"/>
    </sheetView>
  </sheetViews>
  <sheetFormatPr defaultColWidth="0" defaultRowHeight="14.25"/>
  <cols>
    <col min="1" max="4" width="11.625" style="3" customWidth="1"/>
    <col min="5" max="5" width="11.625" style="5" customWidth="1"/>
    <col min="6" max="17" width="11.625" style="3" customWidth="1"/>
    <col min="18" max="18" width="11.625" style="3" hidden="1" customWidth="1"/>
    <col min="19" max="19" width="9" style="3" hidden="1" customWidth="1"/>
    <col min="20" max="16384" width="9" style="3" hidden="1"/>
  </cols>
  <sheetData>
    <row r="1" spans="1:17" s="4" customFormat="1" ht="51">
      <c r="A1" s="19" t="s">
        <v>0</v>
      </c>
      <c r="B1" s="19" t="s">
        <v>1</v>
      </c>
      <c r="C1" s="19" t="s">
        <v>1738</v>
      </c>
      <c r="D1" s="19" t="s">
        <v>1739</v>
      </c>
      <c r="E1" s="19" t="s">
        <v>1740</v>
      </c>
      <c r="F1" s="19" t="s">
        <v>5</v>
      </c>
      <c r="G1" s="19" t="s">
        <v>6</v>
      </c>
      <c r="H1" s="19" t="s">
        <v>118</v>
      </c>
      <c r="I1" s="19" t="s">
        <v>1742</v>
      </c>
      <c r="J1" s="19" t="s">
        <v>10</v>
      </c>
      <c r="K1" s="19" t="s">
        <v>11</v>
      </c>
      <c r="L1" s="19" t="s">
        <v>1743</v>
      </c>
      <c r="M1" s="159" t="s">
        <v>18</v>
      </c>
      <c r="N1" s="161" t="s">
        <v>14</v>
      </c>
      <c r="O1" s="19" t="s">
        <v>20</v>
      </c>
      <c r="P1" s="161" t="s">
        <v>24</v>
      </c>
      <c r="Q1" s="161" t="s">
        <v>25</v>
      </c>
    </row>
    <row r="2" spans="1:17">
      <c r="A2" s="3">
        <v>158</v>
      </c>
      <c r="B2" s="3">
        <v>1441</v>
      </c>
      <c r="C2" s="3" t="s">
        <v>2916</v>
      </c>
      <c r="D2" s="3" t="s">
        <v>2917</v>
      </c>
      <c r="E2" s="5" t="s">
        <v>2092</v>
      </c>
      <c r="F2" s="3" t="s">
        <v>2615</v>
      </c>
      <c r="G2" s="3" t="s">
        <v>30</v>
      </c>
      <c r="H2" s="3" t="s">
        <v>134</v>
      </c>
      <c r="I2" s="3" t="s">
        <v>223</v>
      </c>
      <c r="J2" s="3" t="s">
        <v>147</v>
      </c>
      <c r="K2" s="3" t="s">
        <v>34</v>
      </c>
      <c r="L2" s="152">
        <v>2.8530000000000002</v>
      </c>
      <c r="M2" s="160">
        <v>3.306</v>
      </c>
      <c r="N2" s="162">
        <v>0</v>
      </c>
      <c r="O2" s="153">
        <v>9.4329999999999998</v>
      </c>
      <c r="P2" s="162">
        <v>4.55522001498984E-2</v>
      </c>
      <c r="Q2" s="162">
        <v>1.0360177404045499E-3</v>
      </c>
    </row>
    <row r="3" spans="1:17">
      <c r="A3" s="3">
        <v>158</v>
      </c>
      <c r="B3" s="3">
        <v>1441</v>
      </c>
      <c r="C3" s="3" t="s">
        <v>2916</v>
      </c>
      <c r="D3" s="3" t="s">
        <v>2917</v>
      </c>
      <c r="E3" s="28" t="s">
        <v>2092</v>
      </c>
      <c r="F3" s="3" t="s">
        <v>2616</v>
      </c>
      <c r="G3" s="3" t="s">
        <v>30</v>
      </c>
      <c r="H3" s="3" t="s">
        <v>134</v>
      </c>
      <c r="I3" s="3" t="s">
        <v>223</v>
      </c>
      <c r="J3" s="3" t="s">
        <v>147</v>
      </c>
      <c r="K3" s="3" t="s">
        <v>44</v>
      </c>
      <c r="L3" s="153">
        <v>89.587000000000003</v>
      </c>
      <c r="M3" s="160">
        <v>1</v>
      </c>
      <c r="N3" s="162">
        <v>0</v>
      </c>
      <c r="O3" s="153">
        <v>89.587000000000003</v>
      </c>
      <c r="P3" s="162">
        <v>0.43263135123222102</v>
      </c>
      <c r="Q3" s="162">
        <v>9.8395632583462202E-3</v>
      </c>
    </row>
    <row r="4" spans="1:17">
      <c r="A4" s="3">
        <v>158</v>
      </c>
      <c r="B4" s="3">
        <v>1441</v>
      </c>
      <c r="C4" s="3" t="s">
        <v>302</v>
      </c>
      <c r="D4" s="3" t="s">
        <v>2918</v>
      </c>
      <c r="E4" s="28" t="s">
        <v>2092</v>
      </c>
      <c r="F4" s="3" t="s">
        <v>2613</v>
      </c>
      <c r="G4" s="3" t="s">
        <v>30</v>
      </c>
      <c r="H4" s="3" t="s">
        <v>134</v>
      </c>
      <c r="I4" s="3" t="s">
        <v>223</v>
      </c>
      <c r="J4" s="3" t="s">
        <v>147</v>
      </c>
      <c r="K4" s="3" t="s">
        <v>44</v>
      </c>
      <c r="L4" s="153">
        <v>108.05500000000001</v>
      </c>
      <c r="M4" s="160">
        <v>1</v>
      </c>
      <c r="N4" s="162">
        <v>0</v>
      </c>
      <c r="O4" s="153">
        <v>108.05500000000001</v>
      </c>
      <c r="P4" s="162">
        <v>0.52181644861788101</v>
      </c>
      <c r="Q4" s="162">
        <v>1.18679470195521E-2</v>
      </c>
    </row>
    <row r="5" spans="1:17">
      <c r="A5" s="3">
        <v>158</v>
      </c>
      <c r="B5" s="3">
        <v>1522</v>
      </c>
      <c r="C5" s="3" t="s">
        <v>2916</v>
      </c>
      <c r="D5" s="3" t="s">
        <v>2917</v>
      </c>
      <c r="E5" s="28" t="s">
        <v>2092</v>
      </c>
      <c r="F5" s="3" t="s">
        <v>2615</v>
      </c>
      <c r="G5" s="3" t="s">
        <v>30</v>
      </c>
      <c r="H5" s="3" t="s">
        <v>134</v>
      </c>
      <c r="I5" s="3" t="s">
        <v>223</v>
      </c>
      <c r="J5" s="3" t="s">
        <v>147</v>
      </c>
      <c r="K5" s="3" t="s">
        <v>34</v>
      </c>
      <c r="L5" s="153">
        <v>41.209000000000003</v>
      </c>
      <c r="M5" s="160">
        <v>3.306</v>
      </c>
      <c r="N5" s="162">
        <v>0</v>
      </c>
      <c r="O5" s="153">
        <v>136.23500000000001</v>
      </c>
      <c r="P5" s="162">
        <v>0.17572192216410701</v>
      </c>
      <c r="Q5" s="162">
        <v>9.1572955188996396E-3</v>
      </c>
    </row>
    <row r="6" spans="1:17">
      <c r="A6" s="3">
        <v>158</v>
      </c>
      <c r="B6" s="3">
        <v>1522</v>
      </c>
      <c r="C6" s="3" t="s">
        <v>2916</v>
      </c>
      <c r="D6" s="3" t="s">
        <v>2917</v>
      </c>
      <c r="E6" s="28" t="s">
        <v>2092</v>
      </c>
      <c r="F6" s="3" t="s">
        <v>2615</v>
      </c>
      <c r="G6" s="3" t="s">
        <v>30</v>
      </c>
      <c r="H6" s="3" t="s">
        <v>134</v>
      </c>
      <c r="I6" s="3" t="s">
        <v>223</v>
      </c>
      <c r="J6" s="3" t="s">
        <v>147</v>
      </c>
      <c r="K6" s="3" t="s">
        <v>942</v>
      </c>
      <c r="L6" s="153">
        <v>2.66</v>
      </c>
      <c r="M6" s="160">
        <v>0.42420000000000002</v>
      </c>
      <c r="N6" s="162">
        <v>0</v>
      </c>
      <c r="O6" s="153">
        <v>1.1279999999999999</v>
      </c>
      <c r="P6" s="162">
        <v>1.45550697523116E-3</v>
      </c>
      <c r="Q6" s="162">
        <v>7.5849998326127697E-5</v>
      </c>
    </row>
    <row r="7" spans="1:17">
      <c r="A7" s="3">
        <v>158</v>
      </c>
      <c r="B7" s="3">
        <v>1522</v>
      </c>
      <c r="C7" s="3" t="s">
        <v>2916</v>
      </c>
      <c r="D7" s="3" t="s">
        <v>2917</v>
      </c>
      <c r="E7" s="28" t="s">
        <v>2092</v>
      </c>
      <c r="F7" s="3" t="s">
        <v>2615</v>
      </c>
      <c r="G7" s="3" t="s">
        <v>30</v>
      </c>
      <c r="H7" s="3" t="s">
        <v>134</v>
      </c>
      <c r="I7" s="3" t="s">
        <v>223</v>
      </c>
      <c r="J7" s="3" t="s">
        <v>147</v>
      </c>
      <c r="K7" s="3" t="s">
        <v>1012</v>
      </c>
      <c r="L7" s="153">
        <v>5.7220000000000004</v>
      </c>
      <c r="M7" s="160">
        <v>3.8807</v>
      </c>
      <c r="N7" s="162">
        <v>0</v>
      </c>
      <c r="O7" s="153">
        <v>22.204000000000001</v>
      </c>
      <c r="P7" s="162">
        <v>2.8639067771024301E-2</v>
      </c>
      <c r="Q7" s="162">
        <v>1.4924512760573099E-3</v>
      </c>
    </row>
    <row r="8" spans="1:17">
      <c r="A8" s="3">
        <v>158</v>
      </c>
      <c r="B8" s="3">
        <v>1522</v>
      </c>
      <c r="C8" s="3" t="s">
        <v>2916</v>
      </c>
      <c r="D8" s="3" t="s">
        <v>2917</v>
      </c>
      <c r="E8" s="28" t="s">
        <v>2092</v>
      </c>
      <c r="F8" s="3" t="s">
        <v>2615</v>
      </c>
      <c r="G8" s="3" t="s">
        <v>30</v>
      </c>
      <c r="H8" s="3" t="s">
        <v>134</v>
      </c>
      <c r="I8" s="3" t="s">
        <v>223</v>
      </c>
      <c r="J8" s="3" t="s">
        <v>147</v>
      </c>
      <c r="K8" s="3" t="s">
        <v>1075</v>
      </c>
      <c r="L8" s="153">
        <v>7.0000000000000001E-3</v>
      </c>
      <c r="M8" s="160">
        <v>2.2332000000000001E-2</v>
      </c>
      <c r="N8" s="162">
        <v>0</v>
      </c>
      <c r="O8" s="153">
        <v>1.4999999999999999E-2</v>
      </c>
      <c r="P8" s="162">
        <v>1.9301747236415498E-5</v>
      </c>
      <c r="Q8" s="162">
        <v>1.0058608584414E-6</v>
      </c>
    </row>
    <row r="9" spans="1:17">
      <c r="A9" s="3">
        <v>158</v>
      </c>
      <c r="B9" s="3">
        <v>1522</v>
      </c>
      <c r="C9" s="3" t="s">
        <v>2916</v>
      </c>
      <c r="D9" s="3" t="s">
        <v>2917</v>
      </c>
      <c r="E9" s="28" t="s">
        <v>2092</v>
      </c>
      <c r="F9" s="3" t="s">
        <v>2615</v>
      </c>
      <c r="G9" s="3" t="s">
        <v>30</v>
      </c>
      <c r="H9" s="3" t="s">
        <v>134</v>
      </c>
      <c r="I9" s="3" t="s">
        <v>223</v>
      </c>
      <c r="J9" s="3" t="s">
        <v>147</v>
      </c>
      <c r="K9" s="3" t="s">
        <v>1129</v>
      </c>
      <c r="L9" s="153">
        <v>1.597</v>
      </c>
      <c r="M9" s="160">
        <v>4.4409000000000001</v>
      </c>
      <c r="N9" s="162">
        <v>0</v>
      </c>
      <c r="O9" s="153">
        <v>7.0919999999999996</v>
      </c>
      <c r="P9" s="162">
        <v>9.1474107459234202E-3</v>
      </c>
      <c r="Q9" s="162">
        <v>4.7669375796464503E-4</v>
      </c>
    </row>
    <row r="10" spans="1:17">
      <c r="A10" s="3">
        <v>158</v>
      </c>
      <c r="B10" s="3">
        <v>1522</v>
      </c>
      <c r="C10" s="3" t="s">
        <v>2916</v>
      </c>
      <c r="D10" s="3" t="s">
        <v>2917</v>
      </c>
      <c r="E10" s="28" t="s">
        <v>2092</v>
      </c>
      <c r="F10" s="3" t="s">
        <v>2616</v>
      </c>
      <c r="G10" s="3" t="s">
        <v>30</v>
      </c>
      <c r="H10" s="3" t="s">
        <v>134</v>
      </c>
      <c r="I10" s="3" t="s">
        <v>223</v>
      </c>
      <c r="J10" s="3" t="s">
        <v>147</v>
      </c>
      <c r="K10" s="3" t="s">
        <v>44</v>
      </c>
      <c r="L10" s="153">
        <v>502.745</v>
      </c>
      <c r="M10" s="160">
        <v>1</v>
      </c>
      <c r="N10" s="162">
        <v>0</v>
      </c>
      <c r="O10" s="153">
        <v>502.745</v>
      </c>
      <c r="P10" s="162">
        <v>0.64846003209929104</v>
      </c>
      <c r="Q10" s="162">
        <v>3.3792824896273999E-2</v>
      </c>
    </row>
    <row r="11" spans="1:17">
      <c r="A11" s="3">
        <v>158</v>
      </c>
      <c r="B11" s="3">
        <v>1522</v>
      </c>
      <c r="C11" s="3" t="s">
        <v>2916</v>
      </c>
      <c r="D11" s="3" t="s">
        <v>2917</v>
      </c>
      <c r="E11" s="28" t="s">
        <v>2092</v>
      </c>
      <c r="F11" s="3" t="s">
        <v>2615</v>
      </c>
      <c r="G11" s="3" t="s">
        <v>30</v>
      </c>
      <c r="H11" s="3" t="s">
        <v>134</v>
      </c>
      <c r="I11" s="3" t="s">
        <v>223</v>
      </c>
      <c r="J11" s="3" t="s">
        <v>147</v>
      </c>
      <c r="K11" s="3" t="s">
        <v>2919</v>
      </c>
      <c r="L11" s="153">
        <v>5.0460000000000003</v>
      </c>
      <c r="M11" s="160">
        <v>4.1426999999999996</v>
      </c>
      <c r="N11" s="162">
        <v>0</v>
      </c>
      <c r="O11" s="153">
        <v>20.905000000000001</v>
      </c>
      <c r="P11" s="162">
        <v>2.69641288352062E-2</v>
      </c>
      <c r="Q11" s="162">
        <v>1.4051661461059401E-3</v>
      </c>
    </row>
    <row r="12" spans="1:17">
      <c r="A12" s="3">
        <v>158</v>
      </c>
      <c r="B12" s="3">
        <v>1522</v>
      </c>
      <c r="C12" s="3" t="s">
        <v>302</v>
      </c>
      <c r="D12" s="3" t="s">
        <v>2918</v>
      </c>
      <c r="E12" s="28" t="s">
        <v>2092</v>
      </c>
      <c r="F12" s="3" t="s">
        <v>2613</v>
      </c>
      <c r="G12" s="3" t="s">
        <v>30</v>
      </c>
      <c r="H12" s="3" t="s">
        <v>134</v>
      </c>
      <c r="I12" s="3" t="s">
        <v>223</v>
      </c>
      <c r="J12" s="3" t="s">
        <v>147</v>
      </c>
      <c r="K12" s="3" t="s">
        <v>44</v>
      </c>
      <c r="L12" s="153">
        <v>84.965999999999994</v>
      </c>
      <c r="M12" s="160">
        <v>1</v>
      </c>
      <c r="N12" s="162">
        <v>0</v>
      </c>
      <c r="O12" s="153">
        <v>84.965999999999994</v>
      </c>
      <c r="P12" s="162">
        <v>0.10959262966198099</v>
      </c>
      <c r="Q12" s="162">
        <v>5.7111377120655903E-3</v>
      </c>
    </row>
    <row r="13" spans="1:17">
      <c r="A13" s="3">
        <v>158</v>
      </c>
      <c r="B13" s="3">
        <v>9935</v>
      </c>
      <c r="C13" s="3" t="s">
        <v>302</v>
      </c>
      <c r="D13" s="3" t="s">
        <v>2918</v>
      </c>
      <c r="E13" s="28" t="s">
        <v>2092</v>
      </c>
      <c r="F13" s="3" t="s">
        <v>2613</v>
      </c>
      <c r="G13" s="3" t="s">
        <v>30</v>
      </c>
      <c r="H13" s="3" t="s">
        <v>134</v>
      </c>
      <c r="I13" s="3" t="s">
        <v>223</v>
      </c>
      <c r="J13" s="3" t="s">
        <v>147</v>
      </c>
      <c r="K13" s="3" t="s">
        <v>44</v>
      </c>
      <c r="L13" s="153">
        <v>1085.9480000000001</v>
      </c>
      <c r="M13" s="160">
        <v>1</v>
      </c>
      <c r="N13" s="162">
        <v>0</v>
      </c>
      <c r="O13" s="153">
        <v>1085.9480000000001</v>
      </c>
      <c r="P13" s="162">
        <v>2.3535159223129501E-2</v>
      </c>
      <c r="Q13" s="162">
        <v>9.5325478630493203E-4</v>
      </c>
    </row>
    <row r="14" spans="1:17">
      <c r="A14" s="3">
        <v>158</v>
      </c>
      <c r="B14" s="3">
        <v>9935</v>
      </c>
      <c r="C14" s="3" t="s">
        <v>2916</v>
      </c>
      <c r="D14" s="3" t="s">
        <v>2917</v>
      </c>
      <c r="E14" s="28" t="s">
        <v>2092</v>
      </c>
      <c r="F14" s="3" t="s">
        <v>2615</v>
      </c>
      <c r="G14" s="3" t="s">
        <v>30</v>
      </c>
      <c r="H14" s="3" t="s">
        <v>134</v>
      </c>
      <c r="I14" s="3" t="s">
        <v>223</v>
      </c>
      <c r="J14" s="3" t="s">
        <v>147</v>
      </c>
      <c r="K14" s="3" t="s">
        <v>34</v>
      </c>
      <c r="L14" s="153">
        <v>77.647000000000006</v>
      </c>
      <c r="M14" s="160">
        <v>3.306</v>
      </c>
      <c r="N14" s="162">
        <v>0</v>
      </c>
      <c r="O14" s="153">
        <v>256.702</v>
      </c>
      <c r="P14" s="162">
        <v>5.5633686425697803E-3</v>
      </c>
      <c r="Q14" s="162">
        <v>2.2533553889435799E-4</v>
      </c>
    </row>
    <row r="15" spans="1:17">
      <c r="A15" s="3">
        <v>158</v>
      </c>
      <c r="B15" s="3">
        <v>9935</v>
      </c>
      <c r="C15" s="3" t="s">
        <v>2916</v>
      </c>
      <c r="D15" s="3" t="s">
        <v>2917</v>
      </c>
      <c r="E15" s="28" t="s">
        <v>2092</v>
      </c>
      <c r="F15" s="3" t="s">
        <v>2615</v>
      </c>
      <c r="G15" s="3" t="s">
        <v>30</v>
      </c>
      <c r="H15" s="3" t="s">
        <v>134</v>
      </c>
      <c r="I15" s="3" t="s">
        <v>223</v>
      </c>
      <c r="J15" s="3" t="s">
        <v>147</v>
      </c>
      <c r="K15" s="3" t="s">
        <v>942</v>
      </c>
      <c r="L15" s="153">
        <v>1.5029999999999999</v>
      </c>
      <c r="M15" s="160">
        <v>0.42420000000000002</v>
      </c>
      <c r="N15" s="162">
        <v>0</v>
      </c>
      <c r="O15" s="153">
        <v>0.63800000000000001</v>
      </c>
      <c r="P15" s="162">
        <v>1.38203364132932E-5</v>
      </c>
      <c r="Q15" s="162">
        <v>5.5977109436203997E-7</v>
      </c>
    </row>
    <row r="16" spans="1:17">
      <c r="A16" s="3">
        <v>158</v>
      </c>
      <c r="B16" s="3">
        <v>9935</v>
      </c>
      <c r="C16" s="3" t="s">
        <v>2916</v>
      </c>
      <c r="D16" s="3" t="s">
        <v>2917</v>
      </c>
      <c r="E16" s="28" t="s">
        <v>2092</v>
      </c>
      <c r="F16" s="3" t="s">
        <v>2615</v>
      </c>
      <c r="G16" s="3" t="s">
        <v>30</v>
      </c>
      <c r="H16" s="3" t="s">
        <v>134</v>
      </c>
      <c r="I16" s="3" t="s">
        <v>223</v>
      </c>
      <c r="J16" s="3" t="s">
        <v>147</v>
      </c>
      <c r="K16" s="3" t="s">
        <v>2920</v>
      </c>
      <c r="L16" s="153">
        <v>1.1220000000000001</v>
      </c>
      <c r="M16" s="160">
        <v>2.5581999999999998</v>
      </c>
      <c r="N16" s="162">
        <v>0</v>
      </c>
      <c r="O16" s="153">
        <v>2.8690000000000002</v>
      </c>
      <c r="P16" s="162">
        <v>6.2180392727221204E-5</v>
      </c>
      <c r="Q16" s="162">
        <v>2.5185194805604699E-6</v>
      </c>
    </row>
    <row r="17" spans="1:17">
      <c r="A17" s="3">
        <v>158</v>
      </c>
      <c r="B17" s="3">
        <v>9935</v>
      </c>
      <c r="C17" s="3" t="s">
        <v>2916</v>
      </c>
      <c r="D17" s="3" t="s">
        <v>2917</v>
      </c>
      <c r="E17" s="28" t="s">
        <v>2092</v>
      </c>
      <c r="F17" s="3" t="s">
        <v>2615</v>
      </c>
      <c r="G17" s="3" t="s">
        <v>30</v>
      </c>
      <c r="H17" s="3" t="s">
        <v>134</v>
      </c>
      <c r="I17" s="3" t="s">
        <v>223</v>
      </c>
      <c r="J17" s="3" t="s">
        <v>147</v>
      </c>
      <c r="K17" s="3" t="s">
        <v>1012</v>
      </c>
      <c r="L17" s="153">
        <v>-47.017000000000003</v>
      </c>
      <c r="M17" s="160">
        <v>3.8807</v>
      </c>
      <c r="N17" s="162">
        <v>0</v>
      </c>
      <c r="O17" s="153">
        <v>-182.46</v>
      </c>
      <c r="P17" s="162">
        <v>-3.95435825005326E-3</v>
      </c>
      <c r="Q17" s="162">
        <v>-1.6016509142301099E-4</v>
      </c>
    </row>
    <row r="18" spans="1:17">
      <c r="A18" s="3">
        <v>158</v>
      </c>
      <c r="B18" s="3">
        <v>9935</v>
      </c>
      <c r="C18" s="3" t="s">
        <v>2916</v>
      </c>
      <c r="D18" s="3" t="s">
        <v>2917</v>
      </c>
      <c r="E18" s="28" t="s">
        <v>2092</v>
      </c>
      <c r="F18" s="3" t="s">
        <v>2615</v>
      </c>
      <c r="G18" s="3" t="s">
        <v>30</v>
      </c>
      <c r="H18" s="3" t="s">
        <v>134</v>
      </c>
      <c r="I18" s="3" t="s">
        <v>223</v>
      </c>
      <c r="J18" s="3" t="s">
        <v>147</v>
      </c>
      <c r="K18" s="3" t="s">
        <v>1075</v>
      </c>
      <c r="L18" s="153">
        <v>76.569000000000003</v>
      </c>
      <c r="M18" s="160">
        <v>2.2332000000000001E-2</v>
      </c>
      <c r="N18" s="162">
        <v>0</v>
      </c>
      <c r="O18" s="153">
        <v>170.994</v>
      </c>
      <c r="P18" s="162">
        <v>3.7058638332838098E-3</v>
      </c>
      <c r="Q18" s="162">
        <v>1.5010021402363799E-4</v>
      </c>
    </row>
    <row r="19" spans="1:17">
      <c r="A19" s="3">
        <v>158</v>
      </c>
      <c r="B19" s="3">
        <v>9935</v>
      </c>
      <c r="C19" s="3" t="s">
        <v>2916</v>
      </c>
      <c r="D19" s="3" t="s">
        <v>2917</v>
      </c>
      <c r="E19" s="28" t="s">
        <v>2092</v>
      </c>
      <c r="F19" s="3" t="s">
        <v>2615</v>
      </c>
      <c r="G19" s="3" t="s">
        <v>30</v>
      </c>
      <c r="H19" s="3" t="s">
        <v>134</v>
      </c>
      <c r="I19" s="3" t="s">
        <v>223</v>
      </c>
      <c r="J19" s="3" t="s">
        <v>147</v>
      </c>
      <c r="K19" s="3" t="s">
        <v>1129</v>
      </c>
      <c r="L19" s="153">
        <v>38.776000000000003</v>
      </c>
      <c r="M19" s="160">
        <v>4.4409000000000001</v>
      </c>
      <c r="N19" s="162">
        <v>0</v>
      </c>
      <c r="O19" s="153">
        <v>172.203</v>
      </c>
      <c r="P19" s="162">
        <v>3.73205091108147E-3</v>
      </c>
      <c r="Q19" s="162">
        <v>1.5116088062093201E-4</v>
      </c>
    </row>
    <row r="20" spans="1:17">
      <c r="A20" s="3">
        <v>158</v>
      </c>
      <c r="B20" s="3">
        <v>9935</v>
      </c>
      <c r="C20" s="3" t="s">
        <v>2916</v>
      </c>
      <c r="D20" s="3" t="s">
        <v>2917</v>
      </c>
      <c r="E20" s="28" t="s">
        <v>2092</v>
      </c>
      <c r="F20" s="3" t="s">
        <v>2616</v>
      </c>
      <c r="G20" s="3" t="s">
        <v>30</v>
      </c>
      <c r="H20" s="3" t="s">
        <v>134</v>
      </c>
      <c r="I20" s="3" t="s">
        <v>223</v>
      </c>
      <c r="J20" s="3" t="s">
        <v>147</v>
      </c>
      <c r="K20" s="3" t="s">
        <v>44</v>
      </c>
      <c r="L20" s="153">
        <v>21121.446</v>
      </c>
      <c r="M20" s="160">
        <v>1</v>
      </c>
      <c r="N20" s="162">
        <v>0</v>
      </c>
      <c r="O20" s="153">
        <v>21121.446</v>
      </c>
      <c r="P20" s="162">
        <v>0.45775354960053</v>
      </c>
      <c r="Q20" s="162">
        <v>1.8540591035217699E-2</v>
      </c>
    </row>
    <row r="21" spans="1:17" s="39" customFormat="1">
      <c r="A21" s="39">
        <v>158</v>
      </c>
      <c r="B21" s="39">
        <v>9935</v>
      </c>
      <c r="C21" s="39" t="s">
        <v>2916</v>
      </c>
      <c r="D21" s="38" t="s">
        <v>2917</v>
      </c>
      <c r="E21" s="42" t="s">
        <v>2092</v>
      </c>
      <c r="F21" s="39" t="s">
        <v>2615</v>
      </c>
      <c r="G21" s="39" t="s">
        <v>30</v>
      </c>
      <c r="H21" s="39" t="s">
        <v>134</v>
      </c>
      <c r="I21" s="39" t="s">
        <v>223</v>
      </c>
      <c r="J21" s="39" t="s">
        <v>147</v>
      </c>
      <c r="K21" s="39" t="s">
        <v>2919</v>
      </c>
      <c r="L21" s="153">
        <v>24.21</v>
      </c>
      <c r="M21" s="160">
        <v>4.1426999999999996</v>
      </c>
      <c r="N21" s="162">
        <v>0</v>
      </c>
      <c r="O21" s="153">
        <v>100.29300000000001</v>
      </c>
      <c r="P21" s="162">
        <v>2.1735986148335002E-3</v>
      </c>
      <c r="Q21" s="162">
        <v>8.8038209703698199E-5</v>
      </c>
    </row>
    <row r="22" spans="1:17">
      <c r="A22" s="3">
        <v>158</v>
      </c>
      <c r="B22" s="3">
        <v>9935</v>
      </c>
      <c r="C22" s="3" t="s">
        <v>2916</v>
      </c>
      <c r="D22" s="3" t="s">
        <v>2917</v>
      </c>
      <c r="E22" s="5" t="s">
        <v>2092</v>
      </c>
      <c r="F22" s="3" t="s">
        <v>2615</v>
      </c>
      <c r="G22" s="3" t="s">
        <v>30</v>
      </c>
      <c r="H22" s="3" t="s">
        <v>134</v>
      </c>
      <c r="I22" s="3" t="s">
        <v>223</v>
      </c>
      <c r="J22" s="3" t="s">
        <v>147</v>
      </c>
      <c r="K22" s="3" t="s">
        <v>34</v>
      </c>
      <c r="L22" s="153">
        <v>1876.934</v>
      </c>
      <c r="M22" s="160">
        <v>3.306</v>
      </c>
      <c r="N22" s="162">
        <v>0</v>
      </c>
      <c r="O22" s="153">
        <v>6205.1450000000004</v>
      </c>
      <c r="P22" s="162">
        <v>0.13448071505102799</v>
      </c>
      <c r="Q22" s="162">
        <v>5.4469308693742497E-3</v>
      </c>
    </row>
    <row r="23" spans="1:17">
      <c r="A23" s="3">
        <v>158</v>
      </c>
      <c r="B23" s="3">
        <v>9935</v>
      </c>
      <c r="C23" s="3" t="s">
        <v>2916</v>
      </c>
      <c r="D23" s="3" t="s">
        <v>2917</v>
      </c>
      <c r="E23" s="5" t="s">
        <v>2092</v>
      </c>
      <c r="F23" s="3" t="s">
        <v>2615</v>
      </c>
      <c r="G23" s="3" t="s">
        <v>30</v>
      </c>
      <c r="H23" s="3" t="s">
        <v>134</v>
      </c>
      <c r="I23" s="3" t="s">
        <v>223</v>
      </c>
      <c r="J23" s="3" t="s">
        <v>147</v>
      </c>
      <c r="K23" s="3" t="s">
        <v>1012</v>
      </c>
      <c r="L23" s="153">
        <v>1026.0519999999999</v>
      </c>
      <c r="M23" s="160">
        <v>3.8807</v>
      </c>
      <c r="N23" s="162">
        <v>0</v>
      </c>
      <c r="O23" s="153">
        <v>3981.8</v>
      </c>
      <c r="P23" s="162">
        <v>8.6295377722540395E-2</v>
      </c>
      <c r="Q23" s="162">
        <v>3.4952592022050202E-3</v>
      </c>
    </row>
    <row r="24" spans="1:17">
      <c r="A24" s="3">
        <v>158</v>
      </c>
      <c r="B24" s="3">
        <v>9935</v>
      </c>
      <c r="C24" s="3" t="s">
        <v>2916</v>
      </c>
      <c r="D24" s="3" t="s">
        <v>2917</v>
      </c>
      <c r="E24" s="5" t="s">
        <v>2092</v>
      </c>
      <c r="F24" s="3" t="s">
        <v>2615</v>
      </c>
      <c r="G24" s="3" t="s">
        <v>30</v>
      </c>
      <c r="H24" s="3" t="s">
        <v>134</v>
      </c>
      <c r="I24" s="3" t="s">
        <v>223</v>
      </c>
      <c r="J24" s="3" t="s">
        <v>147</v>
      </c>
      <c r="K24" s="3" t="s">
        <v>1129</v>
      </c>
      <c r="L24" s="153">
        <v>249.934</v>
      </c>
      <c r="M24" s="160">
        <v>4.4409000000000001</v>
      </c>
      <c r="N24" s="162">
        <v>0</v>
      </c>
      <c r="O24" s="153">
        <v>1109.932</v>
      </c>
      <c r="P24" s="162">
        <v>2.4054947978291601E-2</v>
      </c>
      <c r="Q24" s="162">
        <v>9.7430801624181801E-4</v>
      </c>
    </row>
    <row r="25" spans="1:17">
      <c r="A25" s="3">
        <v>158</v>
      </c>
      <c r="B25" s="3">
        <v>9935</v>
      </c>
      <c r="C25" s="3" t="s">
        <v>2916</v>
      </c>
      <c r="D25" s="3" t="s">
        <v>2917</v>
      </c>
      <c r="E25" s="5" t="s">
        <v>2092</v>
      </c>
      <c r="F25" s="3" t="s">
        <v>2616</v>
      </c>
      <c r="G25" s="3" t="s">
        <v>30</v>
      </c>
      <c r="H25" s="3" t="s">
        <v>134</v>
      </c>
      <c r="I25" s="3" t="s">
        <v>223</v>
      </c>
      <c r="J25" s="3" t="s">
        <v>147</v>
      </c>
      <c r="K25" s="3" t="s">
        <v>44</v>
      </c>
      <c r="L25" s="153">
        <v>12090.32</v>
      </c>
      <c r="M25" s="160">
        <v>1</v>
      </c>
      <c r="N25" s="162">
        <v>0</v>
      </c>
      <c r="O25" s="153">
        <v>12090.32</v>
      </c>
      <c r="P25" s="162">
        <v>0.26202689398388102</v>
      </c>
      <c r="Q25" s="162">
        <v>1.0612989207452499E-2</v>
      </c>
    </row>
    <row r="26" spans="1:17">
      <c r="A26" s="3">
        <v>158</v>
      </c>
      <c r="B26" s="3">
        <v>9935</v>
      </c>
      <c r="C26" s="3" t="s">
        <v>2916</v>
      </c>
      <c r="D26" s="3" t="s">
        <v>2917</v>
      </c>
      <c r="E26" s="5" t="s">
        <v>2092</v>
      </c>
      <c r="F26" s="3" t="s">
        <v>2615</v>
      </c>
      <c r="G26" s="3" t="s">
        <v>30</v>
      </c>
      <c r="H26" s="3" t="s">
        <v>134</v>
      </c>
      <c r="I26" s="3" t="s">
        <v>223</v>
      </c>
      <c r="J26" s="3" t="s">
        <v>147</v>
      </c>
      <c r="K26" s="3" t="s">
        <v>34</v>
      </c>
      <c r="L26" s="153">
        <v>7.7720000000000002</v>
      </c>
      <c r="M26" s="160">
        <v>3.306</v>
      </c>
      <c r="N26" s="162">
        <v>0</v>
      </c>
      <c r="O26" s="153">
        <v>25.693000000000001</v>
      </c>
      <c r="P26" s="162">
        <v>5.5683195974401802E-4</v>
      </c>
      <c r="Q26" s="162">
        <v>2.25536069571981E-5</v>
      </c>
    </row>
    <row r="27" spans="1:17">
      <c r="A27" s="3">
        <v>158</v>
      </c>
      <c r="B27" s="3">
        <v>9936</v>
      </c>
      <c r="C27" s="3" t="s">
        <v>302</v>
      </c>
      <c r="D27" s="3" t="s">
        <v>2918</v>
      </c>
      <c r="E27" s="5" t="s">
        <v>2092</v>
      </c>
      <c r="F27" s="3" t="s">
        <v>2613</v>
      </c>
      <c r="G27" s="3" t="s">
        <v>30</v>
      </c>
      <c r="H27" s="3" t="s">
        <v>134</v>
      </c>
      <c r="I27" s="3" t="s">
        <v>223</v>
      </c>
      <c r="J27" s="3" t="s">
        <v>147</v>
      </c>
      <c r="K27" s="3" t="s">
        <v>44</v>
      </c>
      <c r="L27" s="153">
        <v>131.488</v>
      </c>
      <c r="M27" s="160">
        <v>1</v>
      </c>
      <c r="N27" s="162">
        <v>0</v>
      </c>
      <c r="O27" s="153">
        <v>131.488</v>
      </c>
      <c r="P27" s="162">
        <v>0.14430690965170401</v>
      </c>
      <c r="Q27" s="162">
        <v>6.0699269233910396E-3</v>
      </c>
    </row>
    <row r="28" spans="1:17">
      <c r="A28" s="3">
        <v>158</v>
      </c>
      <c r="B28" s="3">
        <v>9936</v>
      </c>
      <c r="C28" s="3" t="s">
        <v>2916</v>
      </c>
      <c r="D28" s="3" t="s">
        <v>2917</v>
      </c>
      <c r="E28" s="5" t="s">
        <v>2092</v>
      </c>
      <c r="F28" s="3" t="s">
        <v>2615</v>
      </c>
      <c r="G28" s="3" t="s">
        <v>30</v>
      </c>
      <c r="H28" s="3" t="s">
        <v>134</v>
      </c>
      <c r="I28" s="3" t="s">
        <v>223</v>
      </c>
      <c r="J28" s="3" t="s">
        <v>147</v>
      </c>
      <c r="K28" s="3" t="s">
        <v>34</v>
      </c>
      <c r="L28" s="153">
        <v>4.9619999999999997</v>
      </c>
      <c r="M28" s="160">
        <v>3.306</v>
      </c>
      <c r="N28" s="162">
        <v>0</v>
      </c>
      <c r="O28" s="153">
        <v>16.405999999999999</v>
      </c>
      <c r="P28" s="162">
        <v>1.8005471208578101E-2</v>
      </c>
      <c r="Q28" s="162">
        <v>7.5735732073450596E-4</v>
      </c>
    </row>
    <row r="29" spans="1:17">
      <c r="A29" s="3">
        <v>158</v>
      </c>
      <c r="B29" s="3">
        <v>9936</v>
      </c>
      <c r="C29" s="3" t="s">
        <v>2916</v>
      </c>
      <c r="D29" s="3" t="s">
        <v>2917</v>
      </c>
      <c r="E29" s="5" t="s">
        <v>2092</v>
      </c>
      <c r="F29" s="3" t="s">
        <v>2615</v>
      </c>
      <c r="G29" s="3" t="s">
        <v>30</v>
      </c>
      <c r="H29" s="3" t="s">
        <v>134</v>
      </c>
      <c r="I29" s="3" t="s">
        <v>223</v>
      </c>
      <c r="J29" s="3" t="s">
        <v>147</v>
      </c>
      <c r="K29" s="3" t="s">
        <v>942</v>
      </c>
      <c r="L29" s="153">
        <v>0.47099999999999997</v>
      </c>
      <c r="M29" s="160">
        <v>0.42420000000000002</v>
      </c>
      <c r="N29" s="162">
        <v>0</v>
      </c>
      <c r="O29" s="153">
        <v>0.2</v>
      </c>
      <c r="P29" s="162">
        <v>2.1938898006300801E-4</v>
      </c>
      <c r="Q29" s="162">
        <v>9.2280756340348598E-6</v>
      </c>
    </row>
    <row r="30" spans="1:17">
      <c r="A30" s="3">
        <v>158</v>
      </c>
      <c r="B30" s="3">
        <v>9936</v>
      </c>
      <c r="C30" s="3" t="s">
        <v>2916</v>
      </c>
      <c r="D30" s="3" t="s">
        <v>2917</v>
      </c>
      <c r="E30" s="5" t="s">
        <v>2092</v>
      </c>
      <c r="F30" s="3" t="s">
        <v>2615</v>
      </c>
      <c r="G30" s="3" t="s">
        <v>30</v>
      </c>
      <c r="H30" s="3" t="s">
        <v>134</v>
      </c>
      <c r="I30" s="3" t="s">
        <v>223</v>
      </c>
      <c r="J30" s="3" t="s">
        <v>147</v>
      </c>
      <c r="K30" s="3" t="s">
        <v>1012</v>
      </c>
      <c r="L30" s="153">
        <v>2.395</v>
      </c>
      <c r="M30" s="160">
        <v>3.8807</v>
      </c>
      <c r="N30" s="162">
        <v>0</v>
      </c>
      <c r="O30" s="153">
        <v>9.2959999999999994</v>
      </c>
      <c r="P30" s="162">
        <v>1.0202282984386701E-2</v>
      </c>
      <c r="Q30" s="162">
        <v>4.2913476781152699E-4</v>
      </c>
    </row>
    <row r="31" spans="1:17">
      <c r="A31" s="3">
        <v>158</v>
      </c>
      <c r="B31" s="3">
        <v>9936</v>
      </c>
      <c r="C31" s="3" t="s">
        <v>2916</v>
      </c>
      <c r="D31" s="3" t="s">
        <v>2917</v>
      </c>
      <c r="E31" s="5" t="s">
        <v>2092</v>
      </c>
      <c r="F31" s="3" t="s">
        <v>2615</v>
      </c>
      <c r="G31" s="3" t="s">
        <v>30</v>
      </c>
      <c r="H31" s="3" t="s">
        <v>134</v>
      </c>
      <c r="I31" s="3" t="s">
        <v>223</v>
      </c>
      <c r="J31" s="3" t="s">
        <v>147</v>
      </c>
      <c r="K31" s="3" t="s">
        <v>1075</v>
      </c>
      <c r="L31" s="153">
        <v>0.03</v>
      </c>
      <c r="M31" s="160">
        <v>2.2332000000000001E-2</v>
      </c>
      <c r="N31" s="162">
        <v>0</v>
      </c>
      <c r="O31" s="153">
        <v>6.8000000000000005E-2</v>
      </c>
      <c r="P31" s="162">
        <v>7.4293594789464793E-5</v>
      </c>
      <c r="Q31" s="162">
        <v>3.1249833589846598E-6</v>
      </c>
    </row>
    <row r="32" spans="1:17">
      <c r="A32" s="3">
        <v>158</v>
      </c>
      <c r="B32" s="3">
        <v>9936</v>
      </c>
      <c r="C32" s="3" t="s">
        <v>2916</v>
      </c>
      <c r="D32" s="3" t="s">
        <v>2917</v>
      </c>
      <c r="E32" s="5" t="s">
        <v>2092</v>
      </c>
      <c r="F32" s="3" t="s">
        <v>2615</v>
      </c>
      <c r="G32" s="3" t="s">
        <v>30</v>
      </c>
      <c r="H32" s="3" t="s">
        <v>134</v>
      </c>
      <c r="I32" s="3" t="s">
        <v>223</v>
      </c>
      <c r="J32" s="3" t="s">
        <v>147</v>
      </c>
      <c r="K32" s="3" t="s">
        <v>1129</v>
      </c>
      <c r="L32" s="153">
        <v>1.01</v>
      </c>
      <c r="M32" s="160">
        <v>4.4409000000000001</v>
      </c>
      <c r="N32" s="162">
        <v>0</v>
      </c>
      <c r="O32" s="153">
        <v>4.4850000000000003</v>
      </c>
      <c r="P32" s="162">
        <v>4.92274415173149E-3</v>
      </c>
      <c r="Q32" s="162">
        <v>2.07063524093755E-4</v>
      </c>
    </row>
    <row r="33" spans="1:17">
      <c r="A33" s="3">
        <v>158</v>
      </c>
      <c r="B33" s="3">
        <v>9936</v>
      </c>
      <c r="C33" s="3" t="s">
        <v>2916</v>
      </c>
      <c r="D33" s="3" t="s">
        <v>2917</v>
      </c>
      <c r="E33" s="5" t="s">
        <v>2092</v>
      </c>
      <c r="F33" s="3" t="s">
        <v>2616</v>
      </c>
      <c r="G33" s="3" t="s">
        <v>30</v>
      </c>
      <c r="H33" s="3" t="s">
        <v>134</v>
      </c>
      <c r="I33" s="3" t="s">
        <v>223</v>
      </c>
      <c r="J33" s="3" t="s">
        <v>147</v>
      </c>
      <c r="K33" s="3" t="s">
        <v>44</v>
      </c>
      <c r="L33" s="153">
        <v>749.221</v>
      </c>
      <c r="M33" s="160">
        <v>1</v>
      </c>
      <c r="N33" s="162">
        <v>0</v>
      </c>
      <c r="O33" s="153">
        <v>749.221</v>
      </c>
      <c r="P33" s="162">
        <v>0.82226572681802301</v>
      </c>
      <c r="Q33" s="162">
        <v>3.4586652055960697E-2</v>
      </c>
    </row>
    <row r="34" spans="1:17">
      <c r="A34" s="3">
        <v>158</v>
      </c>
      <c r="B34" s="3">
        <v>9936</v>
      </c>
      <c r="C34" s="3" t="s">
        <v>2916</v>
      </c>
      <c r="D34" s="3" t="s">
        <v>2917</v>
      </c>
      <c r="E34" s="5" t="s">
        <v>2092</v>
      </c>
      <c r="F34" s="3" t="s">
        <v>2615</v>
      </c>
      <c r="G34" s="3" t="s">
        <v>30</v>
      </c>
      <c r="H34" s="3" t="s">
        <v>134</v>
      </c>
      <c r="I34" s="3" t="s">
        <v>223</v>
      </c>
      <c r="J34" s="3" t="s">
        <v>147</v>
      </c>
      <c r="K34" s="3" t="s">
        <v>2919</v>
      </c>
      <c r="L34" s="153">
        <v>1E-3</v>
      </c>
      <c r="M34" s="160">
        <v>4.1426999999999996</v>
      </c>
      <c r="N34" s="162">
        <v>0</v>
      </c>
      <c r="O34" s="153">
        <v>3.0000000000000001E-3</v>
      </c>
      <c r="P34" s="162">
        <v>3.1826107250326701E-6</v>
      </c>
      <c r="Q34" s="162">
        <v>1.3386895037233501E-7</v>
      </c>
    </row>
    <row r="35" spans="1:17">
      <c r="A35" s="3">
        <v>158</v>
      </c>
      <c r="B35" s="3">
        <v>9937</v>
      </c>
      <c r="C35" s="3" t="s">
        <v>2916</v>
      </c>
      <c r="D35" s="3" t="s">
        <v>2917</v>
      </c>
      <c r="E35" s="5" t="s">
        <v>2092</v>
      </c>
      <c r="F35" s="3" t="s">
        <v>2615</v>
      </c>
      <c r="G35" s="3" t="s">
        <v>30</v>
      </c>
      <c r="H35" s="3" t="s">
        <v>134</v>
      </c>
      <c r="I35" s="3" t="s">
        <v>223</v>
      </c>
      <c r="J35" s="3" t="s">
        <v>147</v>
      </c>
      <c r="K35" s="3" t="s">
        <v>34</v>
      </c>
      <c r="L35" s="153">
        <v>6.8159999999999998</v>
      </c>
      <c r="M35" s="160">
        <v>3.306</v>
      </c>
      <c r="N35" s="162">
        <v>0</v>
      </c>
      <c r="O35" s="153">
        <v>22.533999999999999</v>
      </c>
      <c r="P35" s="162">
        <v>2.1978780207506401E-2</v>
      </c>
      <c r="Q35" s="162">
        <v>6.4924972702152303E-4</v>
      </c>
    </row>
    <row r="36" spans="1:17">
      <c r="A36" s="3">
        <v>158</v>
      </c>
      <c r="B36" s="3">
        <v>9937</v>
      </c>
      <c r="C36" s="3" t="s">
        <v>2916</v>
      </c>
      <c r="D36" s="3" t="s">
        <v>2917</v>
      </c>
      <c r="E36" s="5" t="s">
        <v>2092</v>
      </c>
      <c r="F36" s="3" t="s">
        <v>2615</v>
      </c>
      <c r="G36" s="3" t="s">
        <v>30</v>
      </c>
      <c r="H36" s="3" t="s">
        <v>134</v>
      </c>
      <c r="I36" s="3" t="s">
        <v>223</v>
      </c>
      <c r="J36" s="3" t="s">
        <v>147</v>
      </c>
      <c r="K36" s="3" t="s">
        <v>2920</v>
      </c>
      <c r="L36" s="153">
        <v>0.13900000000000001</v>
      </c>
      <c r="M36" s="160">
        <v>2.5581999999999998</v>
      </c>
      <c r="N36" s="162">
        <v>0</v>
      </c>
      <c r="O36" s="153">
        <v>0.35499999999999998</v>
      </c>
      <c r="P36" s="162">
        <v>3.4644705908375303E-4</v>
      </c>
      <c r="Q36" s="162">
        <v>1.0233991896452799E-5</v>
      </c>
    </row>
    <row r="37" spans="1:17">
      <c r="A37" s="3">
        <v>158</v>
      </c>
      <c r="B37" s="3">
        <v>9937</v>
      </c>
      <c r="C37" s="3" t="s">
        <v>2916</v>
      </c>
      <c r="D37" s="3" t="s">
        <v>2917</v>
      </c>
      <c r="E37" s="5" t="s">
        <v>2092</v>
      </c>
      <c r="F37" s="3" t="s">
        <v>2615</v>
      </c>
      <c r="G37" s="3" t="s">
        <v>30</v>
      </c>
      <c r="H37" s="3" t="s">
        <v>134</v>
      </c>
      <c r="I37" s="3" t="s">
        <v>223</v>
      </c>
      <c r="J37" s="3" t="s">
        <v>147</v>
      </c>
      <c r="K37" s="3" t="s">
        <v>1012</v>
      </c>
      <c r="L37" s="153">
        <v>4.4249999999999998</v>
      </c>
      <c r="M37" s="160">
        <v>3.8807</v>
      </c>
      <c r="N37" s="162">
        <v>0</v>
      </c>
      <c r="O37" s="153">
        <v>17.173999999999999</v>
      </c>
      <c r="P37" s="162">
        <v>1.6750279052743702E-2</v>
      </c>
      <c r="Q37" s="162">
        <v>4.94800621319924E-4</v>
      </c>
    </row>
    <row r="38" spans="1:17">
      <c r="A38" s="3">
        <v>158</v>
      </c>
      <c r="B38" s="3">
        <v>9937</v>
      </c>
      <c r="C38" s="3" t="s">
        <v>2916</v>
      </c>
      <c r="D38" s="3" t="s">
        <v>2917</v>
      </c>
      <c r="E38" s="5" t="s">
        <v>2092</v>
      </c>
      <c r="F38" s="3" t="s">
        <v>2615</v>
      </c>
      <c r="G38" s="3" t="s">
        <v>30</v>
      </c>
      <c r="H38" s="3" t="s">
        <v>134</v>
      </c>
      <c r="I38" s="3" t="s">
        <v>223</v>
      </c>
      <c r="J38" s="3" t="s">
        <v>147</v>
      </c>
      <c r="K38" s="3" t="s">
        <v>1129</v>
      </c>
      <c r="L38" s="153">
        <v>1.837</v>
      </c>
      <c r="M38" s="160">
        <v>4.4409000000000001</v>
      </c>
      <c r="N38" s="162">
        <v>0</v>
      </c>
      <c r="O38" s="153">
        <v>8.1579999999999995</v>
      </c>
      <c r="P38" s="162">
        <v>7.9563773549235703E-3</v>
      </c>
      <c r="Q38" s="162">
        <v>2.3503014166364599E-4</v>
      </c>
    </row>
    <row r="39" spans="1:17">
      <c r="A39" s="3">
        <v>158</v>
      </c>
      <c r="B39" s="3">
        <v>9937</v>
      </c>
      <c r="C39" s="3" t="s">
        <v>2916</v>
      </c>
      <c r="D39" s="3" t="s">
        <v>2917</v>
      </c>
      <c r="E39" s="5" t="s">
        <v>2092</v>
      </c>
      <c r="F39" s="3" t="s">
        <v>2616</v>
      </c>
      <c r="G39" s="3" t="s">
        <v>30</v>
      </c>
      <c r="H39" s="3" t="s">
        <v>134</v>
      </c>
      <c r="I39" s="3" t="s">
        <v>223</v>
      </c>
      <c r="J39" s="3" t="s">
        <v>147</v>
      </c>
      <c r="K39" s="3" t="s">
        <v>44</v>
      </c>
      <c r="L39" s="153">
        <v>765.97799999999995</v>
      </c>
      <c r="M39" s="160">
        <v>1</v>
      </c>
      <c r="N39" s="162">
        <v>0</v>
      </c>
      <c r="O39" s="153">
        <v>765.97799999999995</v>
      </c>
      <c r="P39" s="162">
        <v>0.74708999663549702</v>
      </c>
      <c r="Q39" s="162">
        <v>2.2068921559643701E-2</v>
      </c>
    </row>
    <row r="40" spans="1:17">
      <c r="A40" s="3">
        <v>158</v>
      </c>
      <c r="B40" s="3">
        <v>9937</v>
      </c>
      <c r="C40" s="3" t="s">
        <v>2916</v>
      </c>
      <c r="D40" s="3" t="s">
        <v>2917</v>
      </c>
      <c r="E40" s="5" t="s">
        <v>2092</v>
      </c>
      <c r="F40" s="3" t="s">
        <v>2615</v>
      </c>
      <c r="G40" s="3" t="s">
        <v>30</v>
      </c>
      <c r="H40" s="3" t="s">
        <v>134</v>
      </c>
      <c r="I40" s="3" t="s">
        <v>223</v>
      </c>
      <c r="J40" s="3" t="s">
        <v>147</v>
      </c>
      <c r="K40" s="3" t="s">
        <v>2919</v>
      </c>
      <c r="L40" s="153">
        <v>1E-3</v>
      </c>
      <c r="M40" s="160">
        <v>4.1426999999999996</v>
      </c>
      <c r="N40" s="162">
        <v>0</v>
      </c>
      <c r="O40" s="153">
        <v>2E-3</v>
      </c>
      <c r="P40" s="162">
        <v>2.0202726711092901E-6</v>
      </c>
      <c r="Q40" s="162">
        <v>5.9678538474067803E-8</v>
      </c>
    </row>
    <row r="41" spans="1:17">
      <c r="A41" s="3">
        <v>158</v>
      </c>
      <c r="B41" s="3">
        <v>9937</v>
      </c>
      <c r="C41" s="3" t="s">
        <v>302</v>
      </c>
      <c r="D41" s="3" t="s">
        <v>2918</v>
      </c>
      <c r="E41" s="5" t="s">
        <v>2092</v>
      </c>
      <c r="F41" s="3" t="s">
        <v>2613</v>
      </c>
      <c r="G41" s="3" t="s">
        <v>30</v>
      </c>
      <c r="H41" s="3" t="s">
        <v>134</v>
      </c>
      <c r="I41" s="3" t="s">
        <v>223</v>
      </c>
      <c r="J41" s="3" t="s">
        <v>147</v>
      </c>
      <c r="K41" s="3" t="s">
        <v>44</v>
      </c>
      <c r="L41" s="153">
        <v>211.08099999999999</v>
      </c>
      <c r="M41" s="160">
        <v>1</v>
      </c>
      <c r="N41" s="162">
        <v>0</v>
      </c>
      <c r="O41" s="153">
        <v>211.08099999999999</v>
      </c>
      <c r="P41" s="162">
        <v>0.20587609941757501</v>
      </c>
      <c r="Q41" s="162">
        <v>6.0815477512926796E-3</v>
      </c>
    </row>
    <row r="42" spans="1:17">
      <c r="A42" s="3">
        <v>158</v>
      </c>
      <c r="B42" s="3">
        <v>15073</v>
      </c>
      <c r="C42" s="3" t="s">
        <v>302</v>
      </c>
      <c r="D42" s="3" t="s">
        <v>2918</v>
      </c>
      <c r="E42" s="5" t="s">
        <v>2092</v>
      </c>
      <c r="F42" s="3" t="s">
        <v>2613</v>
      </c>
      <c r="G42" s="3" t="s">
        <v>30</v>
      </c>
      <c r="H42" s="3" t="s">
        <v>134</v>
      </c>
      <c r="I42" s="3" t="s">
        <v>223</v>
      </c>
      <c r="J42" s="3" t="s">
        <v>147</v>
      </c>
      <c r="K42" s="3" t="s">
        <v>44</v>
      </c>
      <c r="L42" s="153">
        <v>233.65700000000001</v>
      </c>
      <c r="M42" s="160">
        <v>1</v>
      </c>
      <c r="N42" s="162">
        <v>0</v>
      </c>
      <c r="O42" s="153">
        <v>233.65700000000001</v>
      </c>
      <c r="P42" s="162">
        <v>0.64198520743707299</v>
      </c>
      <c r="Q42" s="162">
        <v>2.3503057205651399E-2</v>
      </c>
    </row>
    <row r="43" spans="1:17">
      <c r="A43" s="3">
        <v>158</v>
      </c>
      <c r="B43" s="3">
        <v>15073</v>
      </c>
      <c r="C43" s="3" t="s">
        <v>302</v>
      </c>
      <c r="D43" s="3" t="s">
        <v>2918</v>
      </c>
      <c r="E43" s="5" t="s">
        <v>2092</v>
      </c>
      <c r="F43" s="3" t="s">
        <v>2613</v>
      </c>
      <c r="G43" s="3" t="s">
        <v>30</v>
      </c>
      <c r="H43" s="3" t="s">
        <v>134</v>
      </c>
      <c r="I43" s="3" t="s">
        <v>223</v>
      </c>
      <c r="J43" s="3" t="s">
        <v>147</v>
      </c>
      <c r="K43" s="3" t="s">
        <v>44</v>
      </c>
      <c r="L43" s="153">
        <v>-0.26</v>
      </c>
      <c r="M43" s="160">
        <v>1</v>
      </c>
      <c r="N43" s="162">
        <v>0</v>
      </c>
      <c r="O43" s="153">
        <v>-0.26</v>
      </c>
      <c r="P43" s="162">
        <v>-7.1323792019720904E-4</v>
      </c>
      <c r="Q43" s="162">
        <v>-2.6111616662566101E-5</v>
      </c>
    </row>
    <row r="44" spans="1:17">
      <c r="A44" s="3">
        <v>158</v>
      </c>
      <c r="B44" s="3">
        <v>15073</v>
      </c>
      <c r="C44" s="3" t="s">
        <v>2916</v>
      </c>
      <c r="D44" s="3" t="s">
        <v>2917</v>
      </c>
      <c r="E44" s="5" t="s">
        <v>2092</v>
      </c>
      <c r="F44" s="3" t="s">
        <v>2615</v>
      </c>
      <c r="G44" s="3" t="s">
        <v>30</v>
      </c>
      <c r="H44" s="3" t="s">
        <v>134</v>
      </c>
      <c r="I44" s="3" t="s">
        <v>223</v>
      </c>
      <c r="J44" s="3" t="s">
        <v>147</v>
      </c>
      <c r="K44" s="3" t="s">
        <v>34</v>
      </c>
      <c r="L44" s="153">
        <v>1E-3</v>
      </c>
      <c r="M44" s="160">
        <v>3.306</v>
      </c>
      <c r="N44" s="162">
        <v>0</v>
      </c>
      <c r="O44" s="153">
        <v>3.0000000000000001E-3</v>
      </c>
      <c r="P44" s="162">
        <v>7.6300713968352296E-6</v>
      </c>
      <c r="Q44" s="162">
        <v>2.7933666141458602E-7</v>
      </c>
    </row>
    <row r="45" spans="1:17">
      <c r="A45" s="3">
        <v>158</v>
      </c>
      <c r="B45" s="3">
        <v>15073</v>
      </c>
      <c r="C45" s="3" t="s">
        <v>2916</v>
      </c>
      <c r="D45" s="3" t="s">
        <v>2917</v>
      </c>
      <c r="E45" s="5" t="s">
        <v>2092</v>
      </c>
      <c r="F45" s="3" t="s">
        <v>2616</v>
      </c>
      <c r="G45" s="3" t="s">
        <v>30</v>
      </c>
      <c r="H45" s="3" t="s">
        <v>134</v>
      </c>
      <c r="I45" s="3" t="s">
        <v>223</v>
      </c>
      <c r="J45" s="3" t="s">
        <v>147</v>
      </c>
      <c r="K45" s="3" t="s">
        <v>44</v>
      </c>
      <c r="L45" s="153">
        <v>130.56</v>
      </c>
      <c r="M45" s="160">
        <v>1</v>
      </c>
      <c r="N45" s="162">
        <v>0</v>
      </c>
      <c r="O45" s="153">
        <v>130.56</v>
      </c>
      <c r="P45" s="162">
        <v>0.35872040041172798</v>
      </c>
      <c r="Q45" s="162">
        <v>1.31327419916251E-2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/>
  <cols>
    <col min="1" max="20" width="11.625" style="3" customWidth="1"/>
    <col min="21" max="21" width="11.625" style="3" hidden="1" customWidth="1"/>
    <col min="22" max="16384" width="11.625" style="3" hidden="1"/>
  </cols>
  <sheetData>
    <row r="1" spans="1:20" ht="63.75">
      <c r="A1" s="19" t="s">
        <v>0</v>
      </c>
      <c r="B1" s="19" t="s">
        <v>1</v>
      </c>
      <c r="C1" s="19" t="s">
        <v>1710</v>
      </c>
      <c r="D1" s="19" t="s">
        <v>1711</v>
      </c>
      <c r="E1" s="19" t="s">
        <v>1712</v>
      </c>
      <c r="F1" s="19" t="s">
        <v>1713</v>
      </c>
      <c r="G1" s="19" t="s">
        <v>1765</v>
      </c>
      <c r="H1" s="19" t="s">
        <v>6</v>
      </c>
      <c r="I1" s="19" t="s">
        <v>7</v>
      </c>
      <c r="J1" s="19" t="s">
        <v>118</v>
      </c>
      <c r="K1" s="19" t="s">
        <v>9</v>
      </c>
      <c r="L1" s="19" t="s">
        <v>10</v>
      </c>
      <c r="M1" s="19" t="s">
        <v>1718</v>
      </c>
      <c r="N1" s="19" t="s">
        <v>11</v>
      </c>
      <c r="O1" s="19" t="s">
        <v>18</v>
      </c>
      <c r="P1" s="19" t="s">
        <v>14</v>
      </c>
      <c r="Q1" s="19" t="s">
        <v>1719</v>
      </c>
      <c r="R1" s="19" t="s">
        <v>1766</v>
      </c>
      <c r="S1" s="19" t="s">
        <v>1767</v>
      </c>
      <c r="T1" s="19" t="s">
        <v>1768</v>
      </c>
    </row>
    <row r="2" spans="1:20" ht="14.1" customHeight="1">
      <c r="A2" s="6"/>
      <c r="B2" s="6"/>
      <c r="C2" s="41"/>
      <c r="D2" s="21"/>
      <c r="E2" s="41"/>
      <c r="F2" s="41"/>
      <c r="G2" s="28"/>
      <c r="H2" s="18"/>
      <c r="I2" s="28"/>
      <c r="J2" s="20"/>
      <c r="K2" s="20"/>
      <c r="L2" s="20"/>
      <c r="M2" s="20"/>
      <c r="N2" s="6"/>
      <c r="O2" s="6"/>
      <c r="Q2" s="21"/>
      <c r="R2" s="28"/>
      <c r="S2" s="28"/>
      <c r="T2" s="28"/>
    </row>
    <row r="3" spans="1:20" ht="14.1" customHeight="1">
      <c r="A3" s="6"/>
      <c r="B3" s="6"/>
      <c r="C3" s="6"/>
      <c r="D3" s="21"/>
      <c r="E3" s="6"/>
      <c r="F3" s="6"/>
      <c r="H3" s="18"/>
      <c r="I3" s="18"/>
      <c r="J3" s="20"/>
      <c r="K3" s="20"/>
      <c r="L3" s="20"/>
      <c r="M3" s="20"/>
      <c r="N3" s="6"/>
      <c r="O3" s="6"/>
      <c r="P3" s="6"/>
      <c r="Q3" s="20"/>
      <c r="R3" s="6"/>
      <c r="S3" s="6"/>
      <c r="T3" s="6"/>
    </row>
    <row r="4" spans="1:20" ht="14.1" customHeight="1">
      <c r="A4" s="6"/>
      <c r="B4" s="6"/>
      <c r="C4" s="6"/>
      <c r="D4" s="21"/>
      <c r="E4" s="6"/>
      <c r="F4" s="6"/>
      <c r="H4" s="18"/>
      <c r="I4" s="18"/>
      <c r="J4" s="20"/>
      <c r="K4" s="20"/>
      <c r="L4" s="20"/>
      <c r="M4" s="20"/>
      <c r="N4" s="6"/>
      <c r="O4" s="6"/>
      <c r="P4" s="6"/>
      <c r="Q4" s="20"/>
      <c r="R4" s="6"/>
      <c r="S4" s="6"/>
      <c r="T4" s="6"/>
    </row>
    <row r="5" spans="1:20" ht="14.1" customHeight="1">
      <c r="A5" s="6"/>
      <c r="B5" s="6"/>
      <c r="C5" s="6"/>
      <c r="D5" s="21"/>
      <c r="E5" s="6"/>
      <c r="F5" s="6"/>
      <c r="H5" s="18"/>
      <c r="I5" s="18"/>
      <c r="J5" s="20"/>
      <c r="K5" s="20"/>
      <c r="L5" s="20"/>
      <c r="M5" s="20"/>
      <c r="N5" s="6"/>
      <c r="O5" s="40"/>
      <c r="P5" s="6"/>
      <c r="Q5" s="20"/>
      <c r="R5" s="6"/>
      <c r="S5" s="6"/>
      <c r="T5" s="6"/>
    </row>
    <row r="6" spans="1:20" ht="14.1" customHeight="1">
      <c r="A6" s="6"/>
      <c r="B6" s="6"/>
      <c r="C6" s="6"/>
      <c r="D6" s="21"/>
      <c r="E6" s="6"/>
      <c r="F6" s="6"/>
      <c r="H6" s="18"/>
      <c r="I6" s="18"/>
      <c r="J6" s="20"/>
      <c r="K6" s="20"/>
      <c r="L6" s="20"/>
      <c r="M6" s="20"/>
      <c r="N6" s="6"/>
      <c r="O6" s="40"/>
      <c r="P6" s="6"/>
      <c r="Q6" s="20"/>
      <c r="R6" s="6"/>
      <c r="S6" s="6"/>
      <c r="T6" s="6"/>
    </row>
    <row r="7" spans="1:20" ht="14.1" customHeight="1">
      <c r="A7" s="6"/>
      <c r="B7" s="6"/>
      <c r="C7" s="6"/>
      <c r="D7" s="21"/>
      <c r="E7" s="6"/>
      <c r="F7" s="6"/>
      <c r="H7" s="18"/>
      <c r="I7" s="18"/>
      <c r="J7" s="20"/>
      <c r="K7" s="20"/>
      <c r="L7" s="20"/>
      <c r="M7" s="20"/>
      <c r="N7" s="6"/>
      <c r="O7" s="6"/>
      <c r="P7" s="6"/>
      <c r="Q7" s="20"/>
      <c r="R7" s="6"/>
      <c r="S7" s="6"/>
      <c r="T7" s="6"/>
    </row>
    <row r="8" spans="1:20" ht="14.1" customHeight="1">
      <c r="A8" s="6"/>
      <c r="B8" s="6"/>
      <c r="C8" s="6"/>
      <c r="D8" s="21"/>
      <c r="E8" s="6"/>
      <c r="F8" s="6"/>
      <c r="H8" s="18"/>
      <c r="I8" s="18"/>
      <c r="J8" s="20"/>
      <c r="K8" s="20"/>
      <c r="L8" s="20"/>
      <c r="M8" s="20"/>
      <c r="N8" s="40"/>
      <c r="O8" s="6"/>
      <c r="P8" s="6"/>
      <c r="Q8" s="20"/>
      <c r="R8" s="6"/>
      <c r="S8" s="6"/>
      <c r="T8" s="6"/>
    </row>
    <row r="9" spans="1:20" ht="14.1" customHeight="1">
      <c r="A9" s="6"/>
      <c r="B9" s="6"/>
      <c r="C9" s="6"/>
      <c r="D9" s="21"/>
      <c r="E9" s="6"/>
      <c r="F9" s="6"/>
      <c r="H9" s="18"/>
      <c r="I9" s="18"/>
      <c r="J9" s="20"/>
      <c r="K9" s="20"/>
      <c r="L9" s="20"/>
      <c r="M9" s="20"/>
      <c r="N9" s="6"/>
      <c r="O9" s="6"/>
      <c r="P9" s="6"/>
      <c r="Q9" s="20"/>
      <c r="R9" s="6"/>
      <c r="S9" s="6"/>
      <c r="T9" s="6"/>
    </row>
    <row r="10" spans="1:20" ht="13.7" customHeight="1">
      <c r="A10" s="6"/>
      <c r="B10" s="6"/>
      <c r="C10" s="6"/>
      <c r="D10" s="21"/>
      <c r="E10" s="6"/>
      <c r="F10" s="6"/>
      <c r="H10" s="18"/>
      <c r="I10" s="18"/>
      <c r="J10" s="20"/>
      <c r="K10" s="20"/>
      <c r="L10" s="20"/>
      <c r="M10" s="20"/>
      <c r="N10" s="6"/>
      <c r="O10" s="6"/>
      <c r="P10" s="6"/>
      <c r="Q10" s="20"/>
      <c r="R10" s="6"/>
      <c r="S10" s="6"/>
      <c r="T10" s="6"/>
    </row>
    <row r="11" spans="1:20" ht="13.7" customHeight="1">
      <c r="A11" s="6"/>
      <c r="B11" s="6"/>
      <c r="C11" s="6"/>
      <c r="D11" s="21"/>
      <c r="E11" s="6"/>
      <c r="F11" s="6"/>
      <c r="H11" s="18"/>
      <c r="I11" s="18"/>
      <c r="J11" s="20"/>
      <c r="K11" s="20"/>
      <c r="L11" s="20"/>
      <c r="M11" s="20"/>
      <c r="N11" s="6"/>
      <c r="O11" s="6"/>
      <c r="P11" s="6"/>
      <c r="Q11" s="20"/>
      <c r="R11" s="6"/>
      <c r="S11" s="6"/>
      <c r="T11" s="6"/>
    </row>
    <row r="12" spans="1:20" ht="14.1" customHeight="1">
      <c r="A12" s="6"/>
      <c r="B12" s="6"/>
      <c r="C12" s="6"/>
      <c r="D12" s="21"/>
      <c r="E12" s="6"/>
      <c r="F12" s="6"/>
      <c r="H12" s="18"/>
      <c r="I12" s="18"/>
      <c r="J12" s="20"/>
      <c r="K12" s="20"/>
      <c r="L12" s="20"/>
      <c r="M12" s="20"/>
      <c r="N12" s="6"/>
      <c r="O12" s="6"/>
      <c r="P12" s="6"/>
      <c r="Q12" s="20"/>
      <c r="R12" s="6"/>
      <c r="S12" s="6"/>
      <c r="T12" s="6"/>
    </row>
    <row r="13" spans="1:20" ht="14.1" customHeight="1">
      <c r="A13" s="6"/>
      <c r="B13" s="6"/>
      <c r="C13" s="6"/>
      <c r="D13" s="21"/>
      <c r="E13" s="6"/>
      <c r="F13" s="6"/>
      <c r="H13" s="18"/>
      <c r="I13" s="18"/>
      <c r="J13" s="20"/>
      <c r="K13" s="20"/>
      <c r="L13" s="20"/>
      <c r="M13" s="20"/>
      <c r="N13" s="6"/>
      <c r="O13" s="6"/>
      <c r="P13" s="6"/>
      <c r="Q13" s="20"/>
      <c r="R13" s="6"/>
      <c r="S13" s="6"/>
      <c r="T13" s="6"/>
    </row>
    <row r="14" spans="1:20" ht="14.1" customHeight="1">
      <c r="A14" s="6"/>
      <c r="B14" s="6"/>
      <c r="C14" s="6"/>
      <c r="D14" s="21"/>
      <c r="E14" s="6"/>
      <c r="F14" s="6"/>
      <c r="H14" s="18"/>
      <c r="I14" s="18"/>
      <c r="J14" s="20"/>
      <c r="K14" s="20"/>
      <c r="L14" s="20"/>
      <c r="M14" s="20"/>
      <c r="N14" s="6"/>
      <c r="O14" s="6"/>
      <c r="P14" s="6"/>
      <c r="Q14" s="20"/>
      <c r="R14" s="6"/>
      <c r="S14" s="6"/>
      <c r="T14" s="6"/>
    </row>
    <row r="15" spans="1:20" ht="14.1" customHeight="1">
      <c r="A15" s="6"/>
      <c r="B15" s="6"/>
      <c r="C15" s="6"/>
      <c r="D15" s="21"/>
      <c r="E15" s="6"/>
      <c r="F15" s="6"/>
      <c r="H15" s="18"/>
      <c r="I15" s="18"/>
      <c r="J15" s="20"/>
      <c r="K15" s="20"/>
      <c r="L15" s="20"/>
      <c r="M15" s="20"/>
      <c r="N15" s="6"/>
      <c r="O15" s="6"/>
      <c r="P15" s="6"/>
      <c r="Q15" s="20"/>
      <c r="R15" s="6"/>
      <c r="S15" s="6"/>
      <c r="T15" s="6"/>
    </row>
    <row r="16" spans="1:20" ht="14.1" customHeight="1">
      <c r="A16" s="6"/>
      <c r="B16" s="6"/>
      <c r="C16" s="6"/>
      <c r="D16" s="21"/>
      <c r="E16" s="6"/>
      <c r="F16" s="6"/>
      <c r="H16" s="18"/>
      <c r="I16" s="18"/>
      <c r="J16" s="20"/>
      <c r="K16" s="20"/>
      <c r="L16" s="20"/>
      <c r="M16" s="20"/>
      <c r="N16" s="6"/>
      <c r="O16" s="6"/>
      <c r="P16" s="6"/>
      <c r="Q16" s="20"/>
      <c r="R16" s="6"/>
      <c r="S16" s="6"/>
      <c r="T16" s="6"/>
    </row>
    <row r="17" spans="1:20" ht="14.1" customHeight="1">
      <c r="A17" s="6"/>
      <c r="B17" s="6"/>
      <c r="C17" s="6"/>
      <c r="D17" s="21"/>
      <c r="E17" s="6"/>
      <c r="F17" s="6"/>
      <c r="H17" s="18"/>
      <c r="I17" s="18"/>
      <c r="J17" s="20"/>
      <c r="K17" s="20"/>
      <c r="L17" s="20"/>
      <c r="M17" s="20"/>
      <c r="N17" s="6"/>
      <c r="O17" s="6"/>
      <c r="P17" s="6"/>
      <c r="Q17" s="20"/>
      <c r="R17" s="6"/>
      <c r="S17" s="6"/>
      <c r="T17" s="6"/>
    </row>
    <row r="18" spans="1:20" ht="14.1" customHeight="1">
      <c r="D18" s="21"/>
      <c r="H18" s="18"/>
      <c r="I18" s="18"/>
      <c r="J18" s="20"/>
      <c r="K18" s="20"/>
      <c r="L18" s="20"/>
      <c r="M18" s="20"/>
      <c r="Q18" s="20"/>
    </row>
    <row r="19" spans="1:20" ht="14.1" customHeight="1">
      <c r="D19" s="21"/>
      <c r="H19" s="18"/>
      <c r="I19" s="18"/>
      <c r="J19" s="20"/>
      <c r="K19" s="20"/>
      <c r="L19" s="20"/>
      <c r="M19" s="20"/>
      <c r="Q19" s="20"/>
    </row>
    <row r="20" spans="1:20" ht="14.1" customHeight="1">
      <c r="D20" s="21"/>
      <c r="H20" s="18"/>
      <c r="I20" s="18"/>
      <c r="J20" s="20"/>
      <c r="L20" s="20"/>
      <c r="M20" s="20"/>
      <c r="Q20" s="20"/>
    </row>
    <row r="21" spans="1:20" s="39" customFormat="1" ht="14.1" customHeight="1">
      <c r="D21" s="42"/>
    </row>
    <row r="22" spans="1:20" ht="14.1" customHeight="1">
      <c r="D22" s="5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81"/>
  <sheetViews>
    <sheetView rightToLeft="1" topLeftCell="G1" workbookViewId="0">
      <selection activeCell="P8" sqref="P8"/>
    </sheetView>
  </sheetViews>
  <sheetFormatPr defaultColWidth="0" defaultRowHeight="14.1" customHeight="1"/>
  <cols>
    <col min="1" max="8" width="11.625" style="3" customWidth="1"/>
    <col min="9" max="9" width="12.625" style="3" customWidth="1"/>
    <col min="10" max="17" width="11.625" style="3" customWidth="1"/>
    <col min="18" max="18" width="11.625" style="3" hidden="1" customWidth="1"/>
    <col min="19" max="16384" width="11.625" style="3" hidden="1"/>
  </cols>
  <sheetData>
    <row r="1" spans="1:17" ht="76.5">
      <c r="A1" s="19" t="s">
        <v>0</v>
      </c>
      <c r="B1" s="19" t="s">
        <v>1</v>
      </c>
      <c r="C1" s="19" t="s">
        <v>5</v>
      </c>
      <c r="D1" s="19" t="s">
        <v>1341</v>
      </c>
      <c r="E1" s="19" t="s">
        <v>1342</v>
      </c>
      <c r="F1" s="19" t="s">
        <v>1343</v>
      </c>
      <c r="G1" s="19" t="s">
        <v>1344</v>
      </c>
      <c r="H1" s="19" t="s">
        <v>1345</v>
      </c>
      <c r="I1" s="19" t="s">
        <v>1346</v>
      </c>
      <c r="J1" s="19" t="s">
        <v>11</v>
      </c>
      <c r="K1" s="174" t="s">
        <v>1769</v>
      </c>
      <c r="L1" s="19" t="s">
        <v>1770</v>
      </c>
      <c r="M1" s="19" t="s">
        <v>1771</v>
      </c>
      <c r="N1" s="19" t="s">
        <v>1772</v>
      </c>
      <c r="O1" s="19" t="s">
        <v>1773</v>
      </c>
      <c r="P1" s="186" t="s">
        <v>1774</v>
      </c>
      <c r="Q1" s="174" t="s">
        <v>1775</v>
      </c>
    </row>
    <row r="2" spans="1:17" ht="14.1" customHeight="1">
      <c r="A2" s="6">
        <v>53</v>
      </c>
      <c r="B2" s="6">
        <v>789</v>
      </c>
      <c r="C2" s="6" t="s">
        <v>1776</v>
      </c>
      <c r="D2" s="6" t="s">
        <v>1777</v>
      </c>
      <c r="E2" s="41" t="s">
        <v>1433</v>
      </c>
      <c r="F2" s="21" t="s">
        <v>1778</v>
      </c>
      <c r="G2" s="6" t="s">
        <v>1777</v>
      </c>
      <c r="H2" s="41" t="s">
        <v>1779</v>
      </c>
      <c r="I2" s="21" t="s">
        <v>43</v>
      </c>
      <c r="J2" s="3" t="s">
        <v>34</v>
      </c>
      <c r="K2" s="179">
        <v>0</v>
      </c>
      <c r="L2" s="153">
        <v>1000000</v>
      </c>
      <c r="M2" s="153">
        <v>3306</v>
      </c>
      <c r="N2" s="153">
        <v>0</v>
      </c>
      <c r="O2" s="153">
        <v>0</v>
      </c>
      <c r="P2" s="187" t="s">
        <v>2921</v>
      </c>
      <c r="Q2" s="176">
        <v>0</v>
      </c>
    </row>
    <row r="3" spans="1:17" ht="14.1" customHeight="1">
      <c r="A3" s="6">
        <v>53</v>
      </c>
      <c r="B3" s="6">
        <v>789</v>
      </c>
      <c r="C3" s="6" t="s">
        <v>1780</v>
      </c>
      <c r="D3" s="6" t="s">
        <v>1781</v>
      </c>
      <c r="E3" s="6" t="s">
        <v>1782</v>
      </c>
      <c r="F3" s="21" t="s">
        <v>1778</v>
      </c>
      <c r="G3" s="6" t="s">
        <v>1783</v>
      </c>
      <c r="H3" s="3" t="s">
        <v>1784</v>
      </c>
      <c r="I3" s="21" t="s">
        <v>43</v>
      </c>
      <c r="J3" s="3" t="s">
        <v>34</v>
      </c>
      <c r="K3" s="175">
        <v>0</v>
      </c>
      <c r="L3" s="153">
        <v>700000</v>
      </c>
      <c r="M3" s="153">
        <v>2314.1999999999998</v>
      </c>
      <c r="N3" s="153">
        <v>393540</v>
      </c>
      <c r="O3" s="153">
        <v>1301.04</v>
      </c>
      <c r="P3" s="187" t="s">
        <v>2922</v>
      </c>
      <c r="Q3" s="176">
        <v>0</v>
      </c>
    </row>
    <row r="4" spans="1:17" ht="13.7" customHeight="1">
      <c r="A4" s="6">
        <v>53</v>
      </c>
      <c r="B4" s="6">
        <v>789</v>
      </c>
      <c r="C4" s="6" t="s">
        <v>1785</v>
      </c>
      <c r="D4" s="6" t="s">
        <v>1443</v>
      </c>
      <c r="E4" s="6" t="s">
        <v>1786</v>
      </c>
      <c r="F4" s="21" t="s">
        <v>1787</v>
      </c>
      <c r="G4" s="6" t="s">
        <v>1443</v>
      </c>
      <c r="H4" s="3" t="s">
        <v>1788</v>
      </c>
      <c r="I4" s="21" t="s">
        <v>43</v>
      </c>
      <c r="J4" s="3" t="s">
        <v>34</v>
      </c>
      <c r="K4" s="175">
        <v>0</v>
      </c>
      <c r="L4" s="153">
        <v>500000</v>
      </c>
      <c r="M4" s="153">
        <v>1653</v>
      </c>
      <c r="N4" s="153">
        <v>309907</v>
      </c>
      <c r="O4" s="153">
        <v>1024.55</v>
      </c>
      <c r="P4" s="187" t="s">
        <v>2923</v>
      </c>
      <c r="Q4" s="176">
        <v>0</v>
      </c>
    </row>
    <row r="5" spans="1:17" ht="13.7" customHeight="1">
      <c r="A5" s="6">
        <v>53</v>
      </c>
      <c r="B5" s="6">
        <v>789</v>
      </c>
      <c r="C5" s="6" t="s">
        <v>1776</v>
      </c>
      <c r="D5" s="6" t="s">
        <v>1789</v>
      </c>
      <c r="E5" s="6" t="s">
        <v>1446</v>
      </c>
      <c r="F5" s="21" t="s">
        <v>1778</v>
      </c>
      <c r="G5" s="6" t="s">
        <v>1790</v>
      </c>
      <c r="H5" s="3" t="s">
        <v>1791</v>
      </c>
      <c r="I5" s="21" t="s">
        <v>43</v>
      </c>
      <c r="J5" s="3" t="s">
        <v>34</v>
      </c>
      <c r="K5" s="175">
        <v>0</v>
      </c>
      <c r="L5" s="153">
        <v>700000</v>
      </c>
      <c r="M5" s="153">
        <v>2314.1999999999998</v>
      </c>
      <c r="N5" s="153">
        <v>334964.15999999997</v>
      </c>
      <c r="O5" s="153">
        <v>1107.3900000000001</v>
      </c>
      <c r="P5" s="187" t="s">
        <v>2924</v>
      </c>
      <c r="Q5" s="176">
        <v>0</v>
      </c>
    </row>
    <row r="6" spans="1:17" ht="14.1" customHeight="1">
      <c r="A6" s="6">
        <v>53</v>
      </c>
      <c r="B6" s="6">
        <v>789</v>
      </c>
      <c r="C6" s="6" t="s">
        <v>1776</v>
      </c>
      <c r="D6" s="6" t="s">
        <v>1792</v>
      </c>
      <c r="E6" s="6" t="s">
        <v>1793</v>
      </c>
      <c r="F6" s="21" t="s">
        <v>1778</v>
      </c>
      <c r="G6" s="6" t="s">
        <v>1792</v>
      </c>
      <c r="H6" s="3" t="s">
        <v>1794</v>
      </c>
      <c r="I6" s="21" t="s">
        <v>43</v>
      </c>
      <c r="J6" s="3" t="s">
        <v>1012</v>
      </c>
      <c r="K6" s="175">
        <v>0</v>
      </c>
      <c r="L6" s="153">
        <v>468080</v>
      </c>
      <c r="M6" s="153">
        <v>1816.47</v>
      </c>
      <c r="N6" s="153">
        <v>0</v>
      </c>
      <c r="O6" s="153">
        <v>0</v>
      </c>
      <c r="P6" s="187" t="s">
        <v>2921</v>
      </c>
      <c r="Q6" s="176">
        <v>0</v>
      </c>
    </row>
    <row r="7" spans="1:17" ht="14.1" customHeight="1">
      <c r="A7" s="6">
        <v>53</v>
      </c>
      <c r="B7" s="6">
        <v>789</v>
      </c>
      <c r="C7" s="6" t="s">
        <v>1776</v>
      </c>
      <c r="D7" s="6" t="s">
        <v>1464</v>
      </c>
      <c r="E7" s="6" t="s">
        <v>1795</v>
      </c>
      <c r="F7" s="21" t="s">
        <v>1778</v>
      </c>
      <c r="G7" s="6" t="s">
        <v>1464</v>
      </c>
      <c r="H7" s="3" t="s">
        <v>1796</v>
      </c>
      <c r="I7" s="21" t="s">
        <v>43</v>
      </c>
      <c r="J7" s="3" t="s">
        <v>34</v>
      </c>
      <c r="K7" s="175">
        <v>0</v>
      </c>
      <c r="L7" s="153">
        <v>1700000</v>
      </c>
      <c r="M7" s="153">
        <v>5620.2</v>
      </c>
      <c r="N7" s="153">
        <v>509920</v>
      </c>
      <c r="O7" s="153">
        <v>1685.79</v>
      </c>
      <c r="P7" s="187" t="s">
        <v>2925</v>
      </c>
      <c r="Q7" s="176">
        <v>0</v>
      </c>
    </row>
    <row r="8" spans="1:17" ht="14.1" customHeight="1">
      <c r="A8" s="6">
        <v>53</v>
      </c>
      <c r="B8" s="6">
        <v>789</v>
      </c>
      <c r="C8" s="6" t="s">
        <v>1785</v>
      </c>
      <c r="D8" s="6" t="s">
        <v>1797</v>
      </c>
      <c r="E8" s="6" t="s">
        <v>1798</v>
      </c>
      <c r="F8" s="21" t="s">
        <v>1778</v>
      </c>
      <c r="G8" s="6" t="s">
        <v>1797</v>
      </c>
      <c r="H8" s="3" t="s">
        <v>1799</v>
      </c>
      <c r="I8" s="21" t="s">
        <v>43</v>
      </c>
      <c r="J8" s="3" t="s">
        <v>34</v>
      </c>
      <c r="K8" s="175">
        <v>0</v>
      </c>
      <c r="L8" s="153">
        <v>400000</v>
      </c>
      <c r="M8" s="153">
        <v>1322.4</v>
      </c>
      <c r="N8" s="153">
        <v>80000</v>
      </c>
      <c r="O8" s="153">
        <v>264.48</v>
      </c>
      <c r="P8" s="187" t="s">
        <v>2926</v>
      </c>
      <c r="Q8" s="176">
        <v>0</v>
      </c>
    </row>
    <row r="9" spans="1:17" ht="14.1" customHeight="1">
      <c r="A9" s="6">
        <v>53</v>
      </c>
      <c r="B9" s="6">
        <v>789</v>
      </c>
      <c r="C9" s="6" t="s">
        <v>1785</v>
      </c>
      <c r="D9" s="6" t="s">
        <v>1800</v>
      </c>
      <c r="E9" s="6" t="s">
        <v>1798</v>
      </c>
      <c r="F9" s="21" t="s">
        <v>1778</v>
      </c>
      <c r="G9" s="6" t="s">
        <v>1800</v>
      </c>
      <c r="H9" s="3" t="s">
        <v>1801</v>
      </c>
      <c r="I9" s="21" t="s">
        <v>43</v>
      </c>
      <c r="J9" s="3" t="s">
        <v>34</v>
      </c>
      <c r="K9" s="175">
        <v>0</v>
      </c>
      <c r="L9" s="153">
        <v>700000</v>
      </c>
      <c r="M9" s="153">
        <v>2314.1999999999998</v>
      </c>
      <c r="N9" s="153">
        <v>0</v>
      </c>
      <c r="O9" s="153">
        <v>0</v>
      </c>
      <c r="P9" s="187" t="s">
        <v>2921</v>
      </c>
      <c r="Q9" s="176">
        <v>0</v>
      </c>
    </row>
    <row r="10" spans="1:17" ht="14.1" customHeight="1">
      <c r="A10" s="6">
        <v>53</v>
      </c>
      <c r="B10" s="6">
        <v>789</v>
      </c>
      <c r="C10" s="6" t="s">
        <v>1802</v>
      </c>
      <c r="D10" s="6" t="s">
        <v>1803</v>
      </c>
      <c r="E10" s="6" t="s">
        <v>1360</v>
      </c>
      <c r="F10" s="21" t="s">
        <v>1787</v>
      </c>
      <c r="G10" s="6" t="s">
        <v>1804</v>
      </c>
      <c r="H10" s="3" t="s">
        <v>1805</v>
      </c>
      <c r="I10" s="21" t="s">
        <v>43</v>
      </c>
      <c r="J10" s="3" t="s">
        <v>44</v>
      </c>
      <c r="K10" s="175">
        <v>0</v>
      </c>
      <c r="L10" s="153">
        <v>3500000</v>
      </c>
      <c r="M10" s="153">
        <v>3500</v>
      </c>
      <c r="N10" s="153">
        <v>0</v>
      </c>
      <c r="O10" s="153">
        <v>0</v>
      </c>
      <c r="P10" s="187" t="s">
        <v>2921</v>
      </c>
      <c r="Q10" s="176">
        <v>0</v>
      </c>
    </row>
    <row r="11" spans="1:17" ht="14.1" customHeight="1">
      <c r="A11" s="3">
        <v>53</v>
      </c>
      <c r="B11" s="3">
        <v>789</v>
      </c>
      <c r="C11" s="6" t="s">
        <v>1802</v>
      </c>
      <c r="D11" s="3" t="s">
        <v>1803</v>
      </c>
      <c r="E11" s="3" t="s">
        <v>1806</v>
      </c>
      <c r="F11" s="21" t="s">
        <v>1787</v>
      </c>
      <c r="G11" s="3" t="s">
        <v>1807</v>
      </c>
      <c r="H11" s="3" t="s">
        <v>1808</v>
      </c>
      <c r="I11" s="21" t="s">
        <v>43</v>
      </c>
      <c r="J11" s="3" t="s">
        <v>1012</v>
      </c>
      <c r="K11" s="175">
        <v>0</v>
      </c>
      <c r="L11" s="153">
        <v>1000000</v>
      </c>
      <c r="M11" s="153">
        <v>3880.7</v>
      </c>
      <c r="N11" s="153">
        <v>0</v>
      </c>
      <c r="O11" s="153">
        <v>0</v>
      </c>
      <c r="P11" s="187" t="s">
        <v>2921</v>
      </c>
      <c r="Q11" s="176">
        <v>0</v>
      </c>
    </row>
    <row r="12" spans="1:17" ht="14.1" customHeight="1">
      <c r="A12" s="3">
        <v>53</v>
      </c>
      <c r="B12" s="3">
        <v>789</v>
      </c>
      <c r="C12" s="6" t="s">
        <v>1785</v>
      </c>
      <c r="D12" s="3" t="s">
        <v>1809</v>
      </c>
      <c r="E12" s="3" t="s">
        <v>1810</v>
      </c>
      <c r="F12" s="21" t="s">
        <v>1778</v>
      </c>
      <c r="G12" s="3" t="s">
        <v>1492</v>
      </c>
      <c r="H12" s="3" t="s">
        <v>1811</v>
      </c>
      <c r="I12" s="21" t="s">
        <v>43</v>
      </c>
      <c r="J12" s="3" t="s">
        <v>34</v>
      </c>
      <c r="K12" s="175">
        <v>0</v>
      </c>
      <c r="L12" s="153">
        <v>750000</v>
      </c>
      <c r="M12" s="153">
        <v>2479.5</v>
      </c>
      <c r="N12" s="153">
        <v>48000</v>
      </c>
      <c r="O12" s="153">
        <v>158.68</v>
      </c>
      <c r="P12" s="187" t="s">
        <v>2927</v>
      </c>
      <c r="Q12" s="176">
        <v>0</v>
      </c>
    </row>
    <row r="13" spans="1:17" ht="14.1" customHeight="1">
      <c r="A13" s="3">
        <v>53</v>
      </c>
      <c r="B13" s="3">
        <v>789</v>
      </c>
      <c r="C13" s="6" t="s">
        <v>1776</v>
      </c>
      <c r="D13" s="3" t="s">
        <v>1812</v>
      </c>
      <c r="E13" s="3" t="s">
        <v>1813</v>
      </c>
      <c r="F13" s="21" t="s">
        <v>1778</v>
      </c>
      <c r="G13" s="3" t="s">
        <v>1814</v>
      </c>
      <c r="H13" s="3" t="s">
        <v>1815</v>
      </c>
      <c r="I13" s="21" t="s">
        <v>43</v>
      </c>
      <c r="J13" s="3" t="s">
        <v>1012</v>
      </c>
      <c r="K13" s="175">
        <v>0</v>
      </c>
      <c r="L13" s="153">
        <v>600000</v>
      </c>
      <c r="M13" s="153">
        <v>2328.42</v>
      </c>
      <c r="N13" s="153">
        <v>25431.83</v>
      </c>
      <c r="O13" s="153">
        <v>98.69</v>
      </c>
      <c r="P13" s="187" t="s">
        <v>2928</v>
      </c>
      <c r="Q13" s="176">
        <v>0</v>
      </c>
    </row>
    <row r="14" spans="1:17" ht="14.1" customHeight="1">
      <c r="A14" s="3">
        <v>53</v>
      </c>
      <c r="B14" s="3">
        <v>789</v>
      </c>
      <c r="C14" s="6" t="s">
        <v>1780</v>
      </c>
      <c r="D14" s="3" t="s">
        <v>1816</v>
      </c>
      <c r="E14" s="3" t="s">
        <v>1817</v>
      </c>
      <c r="F14" s="21" t="s">
        <v>1778</v>
      </c>
      <c r="G14" s="3" t="s">
        <v>1818</v>
      </c>
      <c r="H14" s="3" t="s">
        <v>1819</v>
      </c>
      <c r="I14" s="21" t="s">
        <v>43</v>
      </c>
      <c r="J14" s="3" t="s">
        <v>34</v>
      </c>
      <c r="K14" s="175">
        <v>0</v>
      </c>
      <c r="L14" s="153">
        <v>700000</v>
      </c>
      <c r="M14" s="153">
        <v>2314.1999999999998</v>
      </c>
      <c r="N14" s="153">
        <v>192675.79</v>
      </c>
      <c r="O14" s="153">
        <v>636.98</v>
      </c>
      <c r="P14" s="187" t="s">
        <v>2929</v>
      </c>
      <c r="Q14" s="176">
        <v>0</v>
      </c>
    </row>
    <row r="15" spans="1:17" ht="14.1" customHeight="1">
      <c r="A15" s="3">
        <v>53</v>
      </c>
      <c r="B15" s="3">
        <v>789</v>
      </c>
      <c r="C15" s="6" t="s">
        <v>1820</v>
      </c>
      <c r="D15" s="3" t="s">
        <v>1821</v>
      </c>
      <c r="E15" s="3" t="s">
        <v>1822</v>
      </c>
      <c r="F15" s="21" t="s">
        <v>1778</v>
      </c>
      <c r="G15" s="3" t="s">
        <v>1821</v>
      </c>
      <c r="H15" s="3" t="s">
        <v>1823</v>
      </c>
      <c r="I15" s="21" t="s">
        <v>43</v>
      </c>
      <c r="J15" s="3" t="s">
        <v>34</v>
      </c>
      <c r="K15" s="175">
        <v>0</v>
      </c>
      <c r="L15" s="153">
        <v>1000000</v>
      </c>
      <c r="M15" s="153">
        <v>3306</v>
      </c>
      <c r="N15" s="153">
        <v>474287.86</v>
      </c>
      <c r="O15" s="153">
        <v>1567.99</v>
      </c>
      <c r="P15" s="187" t="s">
        <v>2930</v>
      </c>
      <c r="Q15" s="176">
        <v>0</v>
      </c>
    </row>
    <row r="16" spans="1:17" ht="14.1" customHeight="1">
      <c r="A16" s="3">
        <v>53</v>
      </c>
      <c r="B16" s="3">
        <v>789</v>
      </c>
      <c r="C16" s="6" t="s">
        <v>1780</v>
      </c>
      <c r="D16" s="3" t="s">
        <v>1824</v>
      </c>
      <c r="E16" s="3" t="s">
        <v>1825</v>
      </c>
      <c r="F16" s="21" t="s">
        <v>1778</v>
      </c>
      <c r="G16" s="3" t="s">
        <v>1826</v>
      </c>
      <c r="H16" s="3" t="s">
        <v>1827</v>
      </c>
      <c r="I16" s="21" t="s">
        <v>43</v>
      </c>
      <c r="J16" s="3" t="s">
        <v>34</v>
      </c>
      <c r="K16" s="175">
        <v>0</v>
      </c>
      <c r="L16" s="153">
        <v>1000000</v>
      </c>
      <c r="M16" s="153">
        <v>3306</v>
      </c>
      <c r="N16" s="153">
        <v>166612</v>
      </c>
      <c r="O16" s="153">
        <v>550.80999999999995</v>
      </c>
      <c r="P16" s="187" t="s">
        <v>2931</v>
      </c>
      <c r="Q16" s="176">
        <v>0</v>
      </c>
    </row>
    <row r="17" spans="1:17" ht="14.1" customHeight="1">
      <c r="A17" s="3">
        <v>53</v>
      </c>
      <c r="B17" s="3">
        <v>789</v>
      </c>
      <c r="C17" s="6" t="s">
        <v>1776</v>
      </c>
      <c r="D17" s="3" t="s">
        <v>1828</v>
      </c>
      <c r="E17" s="3" t="s">
        <v>1829</v>
      </c>
      <c r="F17" s="21" t="s">
        <v>1778</v>
      </c>
      <c r="G17" s="3" t="s">
        <v>1828</v>
      </c>
      <c r="H17" s="3" t="s">
        <v>1830</v>
      </c>
      <c r="I17" s="21" t="s">
        <v>43</v>
      </c>
      <c r="J17" s="3" t="s">
        <v>34</v>
      </c>
      <c r="K17" s="175">
        <v>0</v>
      </c>
      <c r="L17" s="153">
        <v>693600</v>
      </c>
      <c r="M17" s="153">
        <v>2293.04</v>
      </c>
      <c r="N17" s="153">
        <v>0</v>
      </c>
      <c r="O17" s="153">
        <v>0</v>
      </c>
      <c r="P17" s="187" t="s">
        <v>2921</v>
      </c>
      <c r="Q17" s="176">
        <v>0</v>
      </c>
    </row>
    <row r="18" spans="1:17" ht="14.1" customHeight="1">
      <c r="A18" s="3">
        <v>53</v>
      </c>
      <c r="B18" s="3">
        <v>789</v>
      </c>
      <c r="C18" s="6" t="s">
        <v>1785</v>
      </c>
      <c r="D18" s="3" t="s">
        <v>1831</v>
      </c>
      <c r="E18" s="3" t="s">
        <v>1519</v>
      </c>
      <c r="F18" s="21" t="s">
        <v>1778</v>
      </c>
      <c r="G18" s="3" t="s">
        <v>1831</v>
      </c>
      <c r="H18" s="3" t="s">
        <v>1832</v>
      </c>
      <c r="I18" s="21" t="s">
        <v>43</v>
      </c>
      <c r="J18" s="3" t="s">
        <v>34</v>
      </c>
      <c r="K18" s="175">
        <v>0</v>
      </c>
      <c r="L18" s="153">
        <v>340000</v>
      </c>
      <c r="M18" s="153">
        <v>1124.04</v>
      </c>
      <c r="N18" s="153">
        <v>84915</v>
      </c>
      <c r="O18" s="153">
        <v>280.72000000000003</v>
      </c>
      <c r="P18" s="187" t="s">
        <v>2932</v>
      </c>
      <c r="Q18" s="176">
        <v>0</v>
      </c>
    </row>
    <row r="19" spans="1:17" ht="14.1" customHeight="1">
      <c r="A19" s="3">
        <v>53</v>
      </c>
      <c r="B19" s="3">
        <v>789</v>
      </c>
      <c r="C19" s="6" t="s">
        <v>1785</v>
      </c>
      <c r="D19" s="3" t="s">
        <v>1833</v>
      </c>
      <c r="E19" s="3" t="s">
        <v>1834</v>
      </c>
      <c r="F19" s="21" t="s">
        <v>1778</v>
      </c>
      <c r="G19" s="3" t="s">
        <v>1529</v>
      </c>
      <c r="H19" s="3" t="s">
        <v>1835</v>
      </c>
      <c r="I19" s="21" t="s">
        <v>43</v>
      </c>
      <c r="J19" s="3" t="s">
        <v>1012</v>
      </c>
      <c r="K19" s="175">
        <v>0</v>
      </c>
      <c r="L19" s="153">
        <v>430000</v>
      </c>
      <c r="M19" s="153">
        <v>1668.7</v>
      </c>
      <c r="N19" s="153">
        <v>75185.63</v>
      </c>
      <c r="O19" s="153">
        <v>291.77</v>
      </c>
      <c r="P19" s="187" t="s">
        <v>2933</v>
      </c>
      <c r="Q19" s="176">
        <v>0</v>
      </c>
    </row>
    <row r="20" spans="1:17" ht="14.1" customHeight="1">
      <c r="A20" s="3">
        <v>53</v>
      </c>
      <c r="B20" s="3">
        <v>789</v>
      </c>
      <c r="C20" s="3" t="s">
        <v>1820</v>
      </c>
      <c r="D20" s="3" t="s">
        <v>1836</v>
      </c>
      <c r="E20" s="3" t="s">
        <v>1837</v>
      </c>
      <c r="F20" s="21" t="s">
        <v>1778</v>
      </c>
      <c r="G20" s="3" t="s">
        <v>1838</v>
      </c>
      <c r="H20" s="3" t="s">
        <v>1839</v>
      </c>
      <c r="I20" s="21" t="s">
        <v>43</v>
      </c>
      <c r="J20" s="3" t="s">
        <v>34</v>
      </c>
      <c r="K20" s="176">
        <v>0</v>
      </c>
      <c r="L20" s="153">
        <v>800000</v>
      </c>
      <c r="M20" s="153">
        <v>2644.8</v>
      </c>
      <c r="N20" s="153">
        <v>0</v>
      </c>
      <c r="O20" s="153">
        <v>0</v>
      </c>
      <c r="P20" s="187" t="s">
        <v>2921</v>
      </c>
      <c r="Q20" s="176">
        <v>0</v>
      </c>
    </row>
    <row r="21" spans="1:17" ht="14.1" customHeight="1">
      <c r="A21" s="3">
        <v>53</v>
      </c>
      <c r="B21" s="3">
        <v>789</v>
      </c>
      <c r="C21" s="3" t="s">
        <v>1785</v>
      </c>
      <c r="D21" s="3" t="s">
        <v>1840</v>
      </c>
      <c r="E21" s="3" t="s">
        <v>1841</v>
      </c>
      <c r="F21" s="3" t="s">
        <v>1778</v>
      </c>
      <c r="G21" s="3" t="s">
        <v>1840</v>
      </c>
      <c r="H21" s="3" t="s">
        <v>1842</v>
      </c>
      <c r="I21" s="3" t="s">
        <v>43</v>
      </c>
      <c r="J21" s="3" t="s">
        <v>34</v>
      </c>
      <c r="K21" s="176">
        <v>0</v>
      </c>
      <c r="L21" s="153">
        <v>700000</v>
      </c>
      <c r="M21" s="153">
        <v>2314.1999999999998</v>
      </c>
      <c r="N21" s="153">
        <v>84000</v>
      </c>
      <c r="O21" s="153">
        <v>277.7</v>
      </c>
      <c r="P21" s="187" t="s">
        <v>2934</v>
      </c>
      <c r="Q21" s="176">
        <v>0</v>
      </c>
    </row>
    <row r="22" spans="1:17" ht="14.1" customHeight="1">
      <c r="A22" s="3">
        <v>53</v>
      </c>
      <c r="B22" s="3">
        <v>789</v>
      </c>
      <c r="C22" s="3" t="s">
        <v>1820</v>
      </c>
      <c r="D22" s="3" t="s">
        <v>1536</v>
      </c>
      <c r="E22" s="3" t="s">
        <v>1537</v>
      </c>
      <c r="F22" s="3" t="s">
        <v>1778</v>
      </c>
      <c r="G22" s="3" t="s">
        <v>1843</v>
      </c>
      <c r="H22" s="3" t="s">
        <v>1844</v>
      </c>
      <c r="I22" s="3" t="s">
        <v>43</v>
      </c>
      <c r="J22" s="3" t="s">
        <v>34</v>
      </c>
      <c r="K22" s="176">
        <v>0</v>
      </c>
      <c r="L22" s="153">
        <v>321004</v>
      </c>
      <c r="M22" s="153">
        <v>1061.23</v>
      </c>
      <c r="N22" s="153">
        <v>111276</v>
      </c>
      <c r="O22" s="153">
        <v>367.87</v>
      </c>
      <c r="P22" s="187" t="s">
        <v>2935</v>
      </c>
      <c r="Q22" s="176">
        <v>0</v>
      </c>
    </row>
    <row r="23" spans="1:17" ht="14.1" customHeight="1">
      <c r="A23" s="3">
        <v>53</v>
      </c>
      <c r="B23" s="3">
        <v>789</v>
      </c>
      <c r="C23" s="3" t="s">
        <v>1802</v>
      </c>
      <c r="D23" s="3" t="s">
        <v>1845</v>
      </c>
      <c r="E23" s="3" t="s">
        <v>1386</v>
      </c>
      <c r="F23" s="3" t="s">
        <v>1787</v>
      </c>
      <c r="G23" s="3" t="s">
        <v>1845</v>
      </c>
      <c r="H23" s="3" t="s">
        <v>1846</v>
      </c>
      <c r="I23" s="3" t="s">
        <v>43</v>
      </c>
      <c r="J23" s="3" t="s">
        <v>44</v>
      </c>
      <c r="K23" s="176">
        <v>0</v>
      </c>
      <c r="L23" s="153">
        <v>5000000</v>
      </c>
      <c r="M23" s="153">
        <v>5000</v>
      </c>
      <c r="N23" s="153">
        <v>0</v>
      </c>
      <c r="O23" s="153">
        <v>0</v>
      </c>
      <c r="P23" s="187" t="s">
        <v>2921</v>
      </c>
      <c r="Q23" s="176">
        <v>0</v>
      </c>
    </row>
    <row r="24" spans="1:17" ht="14.1" customHeight="1">
      <c r="A24" s="3">
        <v>53</v>
      </c>
      <c r="B24" s="3">
        <v>789</v>
      </c>
      <c r="C24" s="3" t="s">
        <v>1780</v>
      </c>
      <c r="D24" s="3" t="s">
        <v>1847</v>
      </c>
      <c r="E24" s="3" t="s">
        <v>1848</v>
      </c>
      <c r="F24" s="3" t="s">
        <v>1778</v>
      </c>
      <c r="G24" s="3" t="s">
        <v>1849</v>
      </c>
      <c r="H24" s="3" t="s">
        <v>1850</v>
      </c>
      <c r="I24" s="3" t="s">
        <v>43</v>
      </c>
      <c r="J24" s="3" t="s">
        <v>34</v>
      </c>
      <c r="K24" s="185">
        <v>0</v>
      </c>
      <c r="L24" s="153">
        <v>1200000</v>
      </c>
      <c r="M24" s="153">
        <v>3967.2</v>
      </c>
      <c r="N24" s="153">
        <v>678000</v>
      </c>
      <c r="O24" s="153">
        <v>2241.46</v>
      </c>
      <c r="P24" s="187" t="s">
        <v>2936</v>
      </c>
      <c r="Q24" s="176">
        <v>0</v>
      </c>
    </row>
    <row r="25" spans="1:17" ht="14.1" customHeight="1">
      <c r="A25" s="3">
        <v>53</v>
      </c>
      <c r="B25" s="3">
        <v>789</v>
      </c>
      <c r="C25" s="3" t="s">
        <v>1785</v>
      </c>
      <c r="D25" s="3" t="s">
        <v>1851</v>
      </c>
      <c r="E25" s="3" t="s">
        <v>1852</v>
      </c>
      <c r="F25" s="3" t="s">
        <v>1787</v>
      </c>
      <c r="G25" s="3" t="s">
        <v>1853</v>
      </c>
      <c r="H25" s="3" t="s">
        <v>1854</v>
      </c>
      <c r="I25" s="3" t="s">
        <v>43</v>
      </c>
      <c r="J25" s="3" t="s">
        <v>34</v>
      </c>
      <c r="K25" s="185">
        <v>0</v>
      </c>
      <c r="L25" s="153">
        <v>340000</v>
      </c>
      <c r="M25" s="153">
        <v>1124.04</v>
      </c>
      <c r="N25" s="153">
        <v>88400</v>
      </c>
      <c r="O25" s="153">
        <v>292.25</v>
      </c>
      <c r="P25" s="187" t="s">
        <v>2937</v>
      </c>
      <c r="Q25" s="176">
        <v>0</v>
      </c>
    </row>
    <row r="26" spans="1:17" ht="14.1" customHeight="1">
      <c r="A26" s="3">
        <v>53</v>
      </c>
      <c r="B26" s="3">
        <v>789</v>
      </c>
      <c r="C26" s="3" t="s">
        <v>1820</v>
      </c>
      <c r="D26" s="3" t="s">
        <v>1855</v>
      </c>
      <c r="E26" s="3" t="s">
        <v>1856</v>
      </c>
      <c r="F26" s="3" t="s">
        <v>1778</v>
      </c>
      <c r="G26" s="3" t="s">
        <v>1453</v>
      </c>
      <c r="H26" s="3" t="s">
        <v>1857</v>
      </c>
      <c r="I26" s="3" t="s">
        <v>43</v>
      </c>
      <c r="J26" s="3" t="s">
        <v>34</v>
      </c>
      <c r="K26" s="185">
        <v>0</v>
      </c>
      <c r="L26" s="153">
        <v>1300000</v>
      </c>
      <c r="M26" s="153">
        <v>4297.8</v>
      </c>
      <c r="N26" s="153">
        <v>362025.39</v>
      </c>
      <c r="O26" s="153">
        <v>1196.8499999999999</v>
      </c>
      <c r="P26" s="187" t="s">
        <v>2938</v>
      </c>
      <c r="Q26" s="176">
        <v>0</v>
      </c>
    </row>
    <row r="27" spans="1:17" ht="14.1" customHeight="1">
      <c r="A27" s="3">
        <v>53</v>
      </c>
      <c r="B27" s="3">
        <v>789</v>
      </c>
      <c r="C27" s="3" t="s">
        <v>1820</v>
      </c>
      <c r="D27" s="3" t="s">
        <v>1455</v>
      </c>
      <c r="E27" s="3" t="s">
        <v>1858</v>
      </c>
      <c r="F27" s="3" t="s">
        <v>1778</v>
      </c>
      <c r="G27" s="3" t="s">
        <v>1859</v>
      </c>
      <c r="H27" s="3" t="s">
        <v>1860</v>
      </c>
      <c r="I27" s="3" t="s">
        <v>43</v>
      </c>
      <c r="J27" s="3" t="s">
        <v>34</v>
      </c>
      <c r="K27" s="176">
        <v>0</v>
      </c>
      <c r="L27" s="153">
        <v>1000000</v>
      </c>
      <c r="M27" s="153">
        <v>3306</v>
      </c>
      <c r="N27" s="153">
        <v>264518.71999999997</v>
      </c>
      <c r="O27" s="153">
        <v>874.49</v>
      </c>
      <c r="P27" s="187" t="s">
        <v>2939</v>
      </c>
      <c r="Q27" s="176">
        <v>0</v>
      </c>
    </row>
    <row r="28" spans="1:17" ht="14.1" customHeight="1">
      <c r="A28" s="3">
        <v>53</v>
      </c>
      <c r="B28" s="3">
        <v>789</v>
      </c>
      <c r="C28" s="3" t="s">
        <v>1820</v>
      </c>
      <c r="D28" s="3" t="s">
        <v>1861</v>
      </c>
      <c r="E28" s="3" t="s">
        <v>1862</v>
      </c>
      <c r="F28" s="3" t="s">
        <v>1778</v>
      </c>
      <c r="G28" s="3" t="s">
        <v>1863</v>
      </c>
      <c r="H28" s="3" t="s">
        <v>1864</v>
      </c>
      <c r="I28" s="3" t="s">
        <v>43</v>
      </c>
      <c r="J28" s="3" t="s">
        <v>34</v>
      </c>
      <c r="K28" s="185">
        <v>0</v>
      </c>
      <c r="L28" s="153">
        <v>1000000</v>
      </c>
      <c r="M28" s="153">
        <v>3306</v>
      </c>
      <c r="N28" s="153">
        <v>0</v>
      </c>
      <c r="O28" s="153">
        <v>0</v>
      </c>
      <c r="P28" s="187" t="s">
        <v>2921</v>
      </c>
      <c r="Q28" s="176">
        <v>0</v>
      </c>
    </row>
    <row r="29" spans="1:17" ht="14.1" customHeight="1">
      <c r="A29" s="3">
        <v>53</v>
      </c>
      <c r="B29" s="3">
        <v>789</v>
      </c>
      <c r="C29" s="3" t="s">
        <v>1820</v>
      </c>
      <c r="D29" s="3" t="s">
        <v>1865</v>
      </c>
      <c r="E29" s="3" t="s">
        <v>1368</v>
      </c>
      <c r="F29" s="3" t="s">
        <v>1778</v>
      </c>
      <c r="G29" s="3" t="s">
        <v>1866</v>
      </c>
      <c r="H29" s="3" t="s">
        <v>1867</v>
      </c>
      <c r="I29" s="3" t="s">
        <v>43</v>
      </c>
      <c r="J29" s="3" t="s">
        <v>34</v>
      </c>
      <c r="K29" s="176">
        <v>0</v>
      </c>
      <c r="L29" s="153">
        <v>1500000</v>
      </c>
      <c r="M29" s="153">
        <v>4959</v>
      </c>
      <c r="N29" s="153">
        <v>128551</v>
      </c>
      <c r="O29" s="153">
        <v>424.98</v>
      </c>
      <c r="P29" s="187" t="s">
        <v>2940</v>
      </c>
      <c r="Q29" s="176">
        <v>0</v>
      </c>
    </row>
    <row r="30" spans="1:17" ht="14.1" customHeight="1">
      <c r="A30" s="3">
        <v>53</v>
      </c>
      <c r="B30" s="3">
        <v>789</v>
      </c>
      <c r="C30" s="3" t="s">
        <v>1820</v>
      </c>
      <c r="D30" s="3" t="s">
        <v>1865</v>
      </c>
      <c r="E30" s="3" t="s">
        <v>1368</v>
      </c>
      <c r="F30" s="3" t="s">
        <v>1778</v>
      </c>
      <c r="G30" s="3" t="s">
        <v>1473</v>
      </c>
      <c r="H30" s="3" t="s">
        <v>1868</v>
      </c>
      <c r="I30" s="3" t="s">
        <v>43</v>
      </c>
      <c r="J30" s="3" t="s">
        <v>34</v>
      </c>
      <c r="K30" s="176">
        <v>0</v>
      </c>
      <c r="L30" s="153">
        <v>1500000</v>
      </c>
      <c r="M30" s="153">
        <v>4959</v>
      </c>
      <c r="N30" s="153">
        <v>192925</v>
      </c>
      <c r="O30" s="153">
        <v>637.80999999999995</v>
      </c>
      <c r="P30" s="187" t="s">
        <v>2941</v>
      </c>
      <c r="Q30" s="176">
        <v>0</v>
      </c>
    </row>
    <row r="31" spans="1:17" ht="14.1" customHeight="1">
      <c r="A31" s="3">
        <v>53</v>
      </c>
      <c r="B31" s="3">
        <v>789</v>
      </c>
      <c r="C31" s="3" t="s">
        <v>1820</v>
      </c>
      <c r="D31" s="3" t="s">
        <v>1869</v>
      </c>
      <c r="E31" s="3" t="s">
        <v>1870</v>
      </c>
      <c r="F31" s="3" t="s">
        <v>1778</v>
      </c>
      <c r="G31" s="3" t="s">
        <v>1871</v>
      </c>
      <c r="H31" s="3" t="s">
        <v>1872</v>
      </c>
      <c r="I31" s="3" t="s">
        <v>43</v>
      </c>
      <c r="J31" s="3" t="s">
        <v>44</v>
      </c>
      <c r="K31" s="176">
        <v>0</v>
      </c>
      <c r="L31" s="153">
        <v>5400000</v>
      </c>
      <c r="M31" s="153">
        <v>5400</v>
      </c>
      <c r="N31" s="153">
        <v>2646773</v>
      </c>
      <c r="O31" s="153">
        <v>2646.77</v>
      </c>
      <c r="P31" s="187" t="s">
        <v>2942</v>
      </c>
      <c r="Q31" s="176">
        <v>0</v>
      </c>
    </row>
    <row r="32" spans="1:17" ht="14.1" customHeight="1">
      <c r="A32" s="3">
        <v>53</v>
      </c>
      <c r="B32" s="3">
        <v>789</v>
      </c>
      <c r="C32" s="3" t="s">
        <v>1820</v>
      </c>
      <c r="D32" s="3" t="s">
        <v>1873</v>
      </c>
      <c r="E32" s="3" t="s">
        <v>1874</v>
      </c>
      <c r="F32" s="3" t="s">
        <v>1778</v>
      </c>
      <c r="G32" s="3" t="s">
        <v>1873</v>
      </c>
      <c r="H32" s="3" t="s">
        <v>1875</v>
      </c>
      <c r="I32" s="3" t="s">
        <v>43</v>
      </c>
      <c r="J32" s="3" t="s">
        <v>34</v>
      </c>
      <c r="K32" s="176">
        <v>0</v>
      </c>
      <c r="L32" s="153">
        <v>500000</v>
      </c>
      <c r="M32" s="153">
        <v>1653</v>
      </c>
      <c r="N32" s="153">
        <v>0</v>
      </c>
      <c r="O32" s="153">
        <v>0</v>
      </c>
      <c r="P32" s="187" t="s">
        <v>2921</v>
      </c>
      <c r="Q32" s="176">
        <v>0</v>
      </c>
    </row>
    <row r="33" spans="1:17" ht="14.25">
      <c r="A33" s="3">
        <v>53</v>
      </c>
      <c r="B33" s="3">
        <v>789</v>
      </c>
      <c r="C33" s="3" t="s">
        <v>1820</v>
      </c>
      <c r="D33" s="3" t="s">
        <v>1803</v>
      </c>
      <c r="E33" s="3" t="s">
        <v>1874</v>
      </c>
      <c r="F33" s="3" t="s">
        <v>1787</v>
      </c>
      <c r="G33" s="3" t="s">
        <v>1876</v>
      </c>
      <c r="H33" s="3" t="s">
        <v>1877</v>
      </c>
      <c r="I33" s="3" t="s">
        <v>43</v>
      </c>
      <c r="J33" s="3" t="s">
        <v>34</v>
      </c>
      <c r="K33" s="176">
        <v>0</v>
      </c>
      <c r="L33" s="153">
        <v>115000</v>
      </c>
      <c r="M33" s="153">
        <v>380.19</v>
      </c>
      <c r="N33" s="153">
        <v>0</v>
      </c>
      <c r="O33" s="153">
        <v>0</v>
      </c>
      <c r="P33" s="187" t="s">
        <v>2921</v>
      </c>
      <c r="Q33" s="176">
        <v>0</v>
      </c>
    </row>
    <row r="34" spans="1:17" ht="14.25">
      <c r="A34" s="3">
        <v>53</v>
      </c>
      <c r="B34" s="3">
        <v>789</v>
      </c>
      <c r="C34" s="3" t="s">
        <v>1820</v>
      </c>
      <c r="D34" s="3" t="s">
        <v>1878</v>
      </c>
      <c r="E34" s="3" t="s">
        <v>1879</v>
      </c>
      <c r="F34" s="3" t="s">
        <v>1778</v>
      </c>
      <c r="G34" s="3" t="s">
        <v>1878</v>
      </c>
      <c r="H34" s="3" t="s">
        <v>1880</v>
      </c>
      <c r="I34" s="3" t="s">
        <v>43</v>
      </c>
      <c r="J34" s="3" t="s">
        <v>34</v>
      </c>
      <c r="K34" s="176">
        <v>0</v>
      </c>
      <c r="L34" s="153">
        <v>1700000</v>
      </c>
      <c r="M34" s="153">
        <v>5620.2</v>
      </c>
      <c r="N34" s="153">
        <v>0</v>
      </c>
      <c r="O34" s="153">
        <v>0</v>
      </c>
      <c r="P34" s="187" t="s">
        <v>2921</v>
      </c>
      <c r="Q34" s="176">
        <v>0</v>
      </c>
    </row>
    <row r="35" spans="1:17" ht="14.25">
      <c r="A35" s="3">
        <v>53</v>
      </c>
      <c r="B35" s="3">
        <v>789</v>
      </c>
      <c r="C35" s="3" t="s">
        <v>1820</v>
      </c>
      <c r="D35" s="3" t="s">
        <v>1881</v>
      </c>
      <c r="E35" s="3" t="s">
        <v>1882</v>
      </c>
      <c r="F35" s="3" t="s">
        <v>1778</v>
      </c>
      <c r="G35" s="3" t="s">
        <v>1494</v>
      </c>
      <c r="H35" s="3" t="s">
        <v>1883</v>
      </c>
      <c r="I35" s="3" t="s">
        <v>43</v>
      </c>
      <c r="J35" s="3" t="s">
        <v>34</v>
      </c>
      <c r="K35" s="176">
        <v>0</v>
      </c>
      <c r="L35" s="153">
        <v>1000000</v>
      </c>
      <c r="M35" s="153">
        <v>3306</v>
      </c>
      <c r="N35" s="153">
        <v>82235</v>
      </c>
      <c r="O35" s="153">
        <v>271.86</v>
      </c>
      <c r="P35" s="187" t="s">
        <v>2943</v>
      </c>
      <c r="Q35" s="176">
        <v>0</v>
      </c>
    </row>
    <row r="36" spans="1:17" ht="14.25">
      <c r="A36" s="3">
        <v>53</v>
      </c>
      <c r="B36" s="3">
        <v>789</v>
      </c>
      <c r="C36" s="3" t="s">
        <v>1820</v>
      </c>
      <c r="D36" s="3" t="s">
        <v>1884</v>
      </c>
      <c r="E36" s="3" t="s">
        <v>1882</v>
      </c>
      <c r="F36" s="3" t="s">
        <v>1778</v>
      </c>
      <c r="G36" s="3" t="s">
        <v>1885</v>
      </c>
      <c r="H36" s="3" t="s">
        <v>1886</v>
      </c>
      <c r="I36" s="3" t="s">
        <v>43</v>
      </c>
      <c r="J36" s="3" t="s">
        <v>34</v>
      </c>
      <c r="K36" s="176">
        <v>0</v>
      </c>
      <c r="L36" s="153">
        <v>830000</v>
      </c>
      <c r="M36" s="153">
        <v>2743.98</v>
      </c>
      <c r="N36" s="153">
        <v>557985</v>
      </c>
      <c r="O36" s="153">
        <v>1844.69</v>
      </c>
      <c r="P36" s="187" t="s">
        <v>2944</v>
      </c>
      <c r="Q36" s="176">
        <v>0</v>
      </c>
    </row>
    <row r="37" spans="1:17" ht="14.25">
      <c r="A37" s="3">
        <v>53</v>
      </c>
      <c r="B37" s="3">
        <v>789</v>
      </c>
      <c r="C37" s="3" t="s">
        <v>1820</v>
      </c>
      <c r="D37" s="3" t="s">
        <v>1359</v>
      </c>
      <c r="E37" s="3" t="s">
        <v>1887</v>
      </c>
      <c r="F37" s="3" t="s">
        <v>1778</v>
      </c>
      <c r="G37" s="3" t="s">
        <v>1361</v>
      </c>
      <c r="H37" s="3" t="s">
        <v>1888</v>
      </c>
      <c r="I37" s="3" t="s">
        <v>43</v>
      </c>
      <c r="J37" s="3" t="s">
        <v>44</v>
      </c>
      <c r="K37" s="176">
        <v>0</v>
      </c>
      <c r="L37" s="153">
        <v>3000000</v>
      </c>
      <c r="M37" s="153">
        <v>3000</v>
      </c>
      <c r="N37" s="153">
        <v>1590000</v>
      </c>
      <c r="O37" s="153">
        <v>1590</v>
      </c>
      <c r="P37" s="187" t="s">
        <v>2945</v>
      </c>
      <c r="Q37" s="176">
        <v>0</v>
      </c>
    </row>
    <row r="38" spans="1:17" ht="14.25">
      <c r="A38" s="3">
        <v>53</v>
      </c>
      <c r="B38" s="3">
        <v>789</v>
      </c>
      <c r="C38" s="3" t="s">
        <v>1820</v>
      </c>
      <c r="D38" s="3" t="s">
        <v>1539</v>
      </c>
      <c r="E38" s="3" t="s">
        <v>1889</v>
      </c>
      <c r="F38" s="3" t="s">
        <v>1778</v>
      </c>
      <c r="G38" s="3" t="s">
        <v>1890</v>
      </c>
      <c r="H38" s="3" t="s">
        <v>1891</v>
      </c>
      <c r="I38" s="3" t="s">
        <v>43</v>
      </c>
      <c r="J38" s="3" t="s">
        <v>34</v>
      </c>
      <c r="K38" s="176">
        <v>0</v>
      </c>
      <c r="L38" s="153">
        <v>1000000</v>
      </c>
      <c r="M38" s="153">
        <v>3306</v>
      </c>
      <c r="N38" s="153">
        <v>0</v>
      </c>
      <c r="O38" s="153">
        <v>0</v>
      </c>
      <c r="P38" s="187" t="s">
        <v>2921</v>
      </c>
      <c r="Q38" s="176">
        <v>0</v>
      </c>
    </row>
    <row r="39" spans="1:17" ht="14.25">
      <c r="A39" s="3">
        <v>53</v>
      </c>
      <c r="B39" s="3">
        <v>789</v>
      </c>
      <c r="C39" s="3" t="s">
        <v>1820</v>
      </c>
      <c r="D39" s="3" t="s">
        <v>1892</v>
      </c>
      <c r="E39" s="3" t="s">
        <v>1893</v>
      </c>
      <c r="F39" s="3" t="s">
        <v>1787</v>
      </c>
      <c r="G39" s="3" t="s">
        <v>1377</v>
      </c>
      <c r="H39" s="3" t="s">
        <v>1894</v>
      </c>
      <c r="I39" s="3" t="s">
        <v>43</v>
      </c>
      <c r="J39" s="3" t="s">
        <v>44</v>
      </c>
      <c r="K39" s="176">
        <v>0</v>
      </c>
      <c r="L39" s="153">
        <v>3339391</v>
      </c>
      <c r="M39" s="153">
        <v>3339.39</v>
      </c>
      <c r="N39" s="153">
        <v>2120103</v>
      </c>
      <c r="O39" s="153">
        <v>2120.1</v>
      </c>
      <c r="P39" s="187" t="s">
        <v>2946</v>
      </c>
      <c r="Q39" s="176">
        <v>0</v>
      </c>
    </row>
    <row r="40" spans="1:17" ht="14.25">
      <c r="A40" s="3">
        <v>53</v>
      </c>
      <c r="B40" s="3">
        <v>789</v>
      </c>
      <c r="C40" s="3" t="s">
        <v>1895</v>
      </c>
      <c r="D40" s="3" t="s">
        <v>1896</v>
      </c>
      <c r="E40" s="3" t="s">
        <v>1897</v>
      </c>
      <c r="F40" s="3" t="s">
        <v>1787</v>
      </c>
      <c r="G40" s="3" t="s">
        <v>1898</v>
      </c>
      <c r="H40" s="3" t="s">
        <v>1899</v>
      </c>
      <c r="I40" s="3" t="s">
        <v>43</v>
      </c>
      <c r="J40" s="3" t="s">
        <v>44</v>
      </c>
      <c r="K40" s="176">
        <v>0</v>
      </c>
      <c r="L40" s="153">
        <v>5000000</v>
      </c>
      <c r="M40" s="153">
        <v>5000</v>
      </c>
      <c r="N40" s="153">
        <v>0</v>
      </c>
      <c r="O40" s="153">
        <v>0</v>
      </c>
      <c r="P40" s="187" t="s">
        <v>2921</v>
      </c>
      <c r="Q40" s="176">
        <v>0</v>
      </c>
    </row>
    <row r="41" spans="1:17" ht="14.25">
      <c r="A41" s="3">
        <v>53</v>
      </c>
      <c r="B41" s="3">
        <v>791</v>
      </c>
      <c r="C41" s="3" t="s">
        <v>1820</v>
      </c>
      <c r="D41" s="3" t="s">
        <v>1865</v>
      </c>
      <c r="E41" s="3" t="s">
        <v>1368</v>
      </c>
      <c r="F41" s="3" t="s">
        <v>1778</v>
      </c>
      <c r="G41" s="3" t="s">
        <v>1473</v>
      </c>
      <c r="H41" s="3" t="s">
        <v>1868</v>
      </c>
      <c r="I41" s="3" t="s">
        <v>43</v>
      </c>
      <c r="J41" s="3" t="s">
        <v>34</v>
      </c>
      <c r="K41" s="176">
        <v>0</v>
      </c>
      <c r="L41" s="153">
        <v>60000</v>
      </c>
      <c r="M41" s="153">
        <v>198.36</v>
      </c>
      <c r="N41" s="153">
        <v>7711</v>
      </c>
      <c r="O41" s="153">
        <v>25.49</v>
      </c>
      <c r="P41" s="187" t="s">
        <v>2947</v>
      </c>
      <c r="Q41" s="176">
        <v>0</v>
      </c>
    </row>
    <row r="42" spans="1:17" ht="14.25">
      <c r="A42" s="3">
        <v>53</v>
      </c>
      <c r="B42" s="3">
        <v>791</v>
      </c>
      <c r="C42" s="3" t="s">
        <v>1820</v>
      </c>
      <c r="D42" s="3" t="s">
        <v>1881</v>
      </c>
      <c r="E42" s="3" t="s">
        <v>1882</v>
      </c>
      <c r="F42" s="3" t="s">
        <v>1778</v>
      </c>
      <c r="G42" s="3" t="s">
        <v>1494</v>
      </c>
      <c r="H42" s="3" t="s">
        <v>1883</v>
      </c>
      <c r="I42" s="3" t="s">
        <v>43</v>
      </c>
      <c r="J42" s="3" t="s">
        <v>34</v>
      </c>
      <c r="K42" s="176">
        <v>0</v>
      </c>
      <c r="L42" s="153">
        <v>50000</v>
      </c>
      <c r="M42" s="153">
        <v>165.3</v>
      </c>
      <c r="N42" s="153">
        <v>4108</v>
      </c>
      <c r="O42" s="153">
        <v>13.58</v>
      </c>
      <c r="P42" s="187" t="s">
        <v>2943</v>
      </c>
      <c r="Q42" s="176">
        <v>0</v>
      </c>
    </row>
    <row r="43" spans="1:17" ht="14.25">
      <c r="A43" s="3">
        <v>53</v>
      </c>
      <c r="B43" s="3">
        <v>791</v>
      </c>
      <c r="C43" s="3" t="s">
        <v>1820</v>
      </c>
      <c r="D43" s="3" t="s">
        <v>1900</v>
      </c>
      <c r="E43" s="3" t="s">
        <v>1901</v>
      </c>
      <c r="F43" s="3" t="s">
        <v>1778</v>
      </c>
      <c r="G43" s="3" t="s">
        <v>1900</v>
      </c>
      <c r="H43" s="3" t="s">
        <v>1902</v>
      </c>
      <c r="I43" s="3" t="s">
        <v>43</v>
      </c>
      <c r="J43" s="3" t="s">
        <v>34</v>
      </c>
      <c r="K43" s="176">
        <v>0</v>
      </c>
      <c r="L43" s="153">
        <v>50000</v>
      </c>
      <c r="M43" s="153">
        <v>165.3</v>
      </c>
      <c r="N43" s="153">
        <v>0</v>
      </c>
      <c r="O43" s="153">
        <v>0</v>
      </c>
      <c r="P43" s="187" t="s">
        <v>2921</v>
      </c>
      <c r="Q43" s="176">
        <v>0</v>
      </c>
    </row>
    <row r="44" spans="1:17" ht="14.25">
      <c r="A44" s="3">
        <v>53</v>
      </c>
      <c r="B44" s="3">
        <v>791</v>
      </c>
      <c r="C44" s="3" t="s">
        <v>1895</v>
      </c>
      <c r="D44" s="3" t="s">
        <v>1903</v>
      </c>
      <c r="E44" s="3" t="s">
        <v>1412</v>
      </c>
      <c r="F44" s="3" t="s">
        <v>1778</v>
      </c>
      <c r="G44" s="3" t="s">
        <v>1903</v>
      </c>
      <c r="H44" s="3" t="s">
        <v>1904</v>
      </c>
      <c r="I44" s="3" t="s">
        <v>43</v>
      </c>
      <c r="J44" s="3" t="s">
        <v>44</v>
      </c>
      <c r="K44" s="176">
        <v>0</v>
      </c>
      <c r="L44" s="153">
        <v>150000</v>
      </c>
      <c r="M44" s="153">
        <v>150</v>
      </c>
      <c r="N44" s="153">
        <v>0</v>
      </c>
      <c r="O44" s="153">
        <v>0</v>
      </c>
      <c r="P44" s="187" t="s">
        <v>2921</v>
      </c>
      <c r="Q44" s="176">
        <v>0</v>
      </c>
    </row>
    <row r="45" spans="1:17" ht="14.25">
      <c r="A45" s="3">
        <v>53</v>
      </c>
      <c r="B45" s="3">
        <v>791</v>
      </c>
      <c r="C45" s="3" t="s">
        <v>1895</v>
      </c>
      <c r="D45" s="3" t="s">
        <v>1905</v>
      </c>
      <c r="E45" s="3" t="s">
        <v>1906</v>
      </c>
      <c r="F45" s="3" t="s">
        <v>1787</v>
      </c>
      <c r="G45" s="3" t="s">
        <v>1907</v>
      </c>
      <c r="H45" s="3" t="s">
        <v>1908</v>
      </c>
      <c r="I45" s="3" t="s">
        <v>43</v>
      </c>
      <c r="J45" s="3" t="s">
        <v>44</v>
      </c>
      <c r="K45" s="176">
        <v>0</v>
      </c>
      <c r="L45" s="153">
        <v>240000</v>
      </c>
      <c r="M45" s="153">
        <v>240</v>
      </c>
      <c r="N45" s="153">
        <v>0</v>
      </c>
      <c r="O45" s="153">
        <v>0</v>
      </c>
      <c r="P45" s="187" t="s">
        <v>2921</v>
      </c>
      <c r="Q45" s="176">
        <v>0</v>
      </c>
    </row>
    <row r="46" spans="1:17" ht="14.25">
      <c r="A46" s="3">
        <v>53</v>
      </c>
      <c r="B46" s="3">
        <v>789</v>
      </c>
      <c r="C46" s="3" t="s">
        <v>1802</v>
      </c>
      <c r="D46" s="3" t="s">
        <v>1909</v>
      </c>
      <c r="E46" s="3" t="s">
        <v>1557</v>
      </c>
      <c r="F46" s="3" t="s">
        <v>1778</v>
      </c>
      <c r="G46" s="3" t="s">
        <v>1910</v>
      </c>
      <c r="H46" s="3" t="s">
        <v>1911</v>
      </c>
      <c r="I46" s="3" t="s">
        <v>43</v>
      </c>
      <c r="J46" s="3" t="s">
        <v>34</v>
      </c>
      <c r="K46" s="176">
        <v>0</v>
      </c>
      <c r="L46" s="153">
        <v>500000</v>
      </c>
      <c r="M46" s="153">
        <v>1653</v>
      </c>
      <c r="N46" s="153">
        <v>0</v>
      </c>
      <c r="O46" s="153">
        <v>0</v>
      </c>
      <c r="P46" s="187" t="s">
        <v>2921</v>
      </c>
      <c r="Q46" s="176">
        <v>0</v>
      </c>
    </row>
    <row r="47" spans="1:17" ht="14.25">
      <c r="A47" s="3">
        <v>53</v>
      </c>
      <c r="B47" s="3">
        <v>789</v>
      </c>
      <c r="C47" s="3" t="s">
        <v>1802</v>
      </c>
      <c r="D47" s="3" t="s">
        <v>1909</v>
      </c>
      <c r="E47" s="3" t="s">
        <v>1557</v>
      </c>
      <c r="F47" s="3" t="s">
        <v>1778</v>
      </c>
      <c r="G47" s="3" t="s">
        <v>1912</v>
      </c>
      <c r="H47" s="3" t="s">
        <v>1913</v>
      </c>
      <c r="I47" s="3" t="s">
        <v>43</v>
      </c>
      <c r="J47" s="3" t="s">
        <v>34</v>
      </c>
      <c r="K47" s="176">
        <v>0</v>
      </c>
      <c r="L47" s="153">
        <v>300000</v>
      </c>
      <c r="M47" s="153">
        <v>991.8</v>
      </c>
      <c r="N47" s="153">
        <v>0</v>
      </c>
      <c r="O47" s="153">
        <v>0</v>
      </c>
      <c r="P47" s="187" t="s">
        <v>2921</v>
      </c>
      <c r="Q47" s="176">
        <v>0</v>
      </c>
    </row>
    <row r="48" spans="1:17" ht="14.25">
      <c r="A48" s="3">
        <v>53</v>
      </c>
      <c r="B48" s="3">
        <v>789</v>
      </c>
      <c r="C48" s="3" t="s">
        <v>1802</v>
      </c>
      <c r="D48" s="3" t="s">
        <v>1914</v>
      </c>
      <c r="E48" s="3" t="s">
        <v>1915</v>
      </c>
      <c r="F48" s="3" t="s">
        <v>1778</v>
      </c>
      <c r="G48" s="3" t="s">
        <v>1916</v>
      </c>
      <c r="H48" s="3" t="s">
        <v>1917</v>
      </c>
      <c r="I48" s="3" t="s">
        <v>43</v>
      </c>
      <c r="J48" s="3" t="s">
        <v>34</v>
      </c>
      <c r="K48" s="176">
        <v>0</v>
      </c>
      <c r="L48" s="153">
        <v>270000</v>
      </c>
      <c r="M48" s="153">
        <v>892.62</v>
      </c>
      <c r="N48" s="153">
        <v>0</v>
      </c>
      <c r="O48" s="153">
        <v>0</v>
      </c>
      <c r="P48" s="187" t="s">
        <v>2921</v>
      </c>
      <c r="Q48" s="176">
        <v>0</v>
      </c>
    </row>
    <row r="49" spans="1:17" ht="14.25">
      <c r="A49" s="3">
        <v>53</v>
      </c>
      <c r="B49" s="3">
        <v>789</v>
      </c>
      <c r="C49" s="3" t="s">
        <v>1785</v>
      </c>
      <c r="D49" s="3" t="s">
        <v>1918</v>
      </c>
      <c r="E49" s="3" t="s">
        <v>1919</v>
      </c>
      <c r="F49" s="3" t="s">
        <v>1787</v>
      </c>
      <c r="G49" s="3" t="s">
        <v>1920</v>
      </c>
      <c r="H49" s="3" t="s">
        <v>1921</v>
      </c>
      <c r="I49" s="3" t="s">
        <v>43</v>
      </c>
      <c r="J49" s="3" t="s">
        <v>34</v>
      </c>
      <c r="K49" s="176">
        <v>0</v>
      </c>
      <c r="L49" s="153">
        <v>555000</v>
      </c>
      <c r="M49" s="153">
        <v>1834.83</v>
      </c>
      <c r="N49" s="153">
        <v>33300</v>
      </c>
      <c r="O49" s="153">
        <v>110.08</v>
      </c>
      <c r="P49" s="187" t="s">
        <v>2948</v>
      </c>
      <c r="Q49" s="176">
        <v>0</v>
      </c>
    </row>
    <row r="50" spans="1:17" ht="14.25">
      <c r="A50" s="3">
        <v>53</v>
      </c>
      <c r="B50" s="3">
        <v>789</v>
      </c>
      <c r="C50" s="3" t="s">
        <v>1922</v>
      </c>
      <c r="D50" s="3" t="s">
        <v>1923</v>
      </c>
      <c r="E50" s="3" t="s">
        <v>1924</v>
      </c>
      <c r="F50" s="3" t="s">
        <v>1778</v>
      </c>
      <c r="G50" s="3" t="s">
        <v>1925</v>
      </c>
      <c r="H50" s="3" t="s">
        <v>1926</v>
      </c>
      <c r="I50" s="3" t="s">
        <v>43</v>
      </c>
      <c r="J50" s="3" t="s">
        <v>1012</v>
      </c>
      <c r="K50" s="176">
        <v>0</v>
      </c>
      <c r="L50" s="153">
        <v>1300000</v>
      </c>
      <c r="M50" s="153">
        <v>5044.91</v>
      </c>
      <c r="N50" s="153">
        <v>234981.78</v>
      </c>
      <c r="O50" s="153">
        <v>911.89</v>
      </c>
      <c r="P50" s="187" t="s">
        <v>2949</v>
      </c>
      <c r="Q50" s="176">
        <v>0</v>
      </c>
    </row>
    <row r="51" spans="1:17" ht="14.25">
      <c r="A51" s="3">
        <v>53</v>
      </c>
      <c r="B51" s="3">
        <v>789</v>
      </c>
      <c r="C51" s="3" t="s">
        <v>1780</v>
      </c>
      <c r="D51" s="3" t="s">
        <v>1865</v>
      </c>
      <c r="E51" s="3" t="s">
        <v>1368</v>
      </c>
      <c r="F51" s="3" t="s">
        <v>1778</v>
      </c>
      <c r="G51" s="3" t="s">
        <v>1927</v>
      </c>
      <c r="H51" s="3" t="s">
        <v>1928</v>
      </c>
      <c r="I51" s="3" t="s">
        <v>43</v>
      </c>
      <c r="J51" s="3" t="s">
        <v>34</v>
      </c>
      <c r="K51" s="176">
        <v>0</v>
      </c>
      <c r="L51" s="153">
        <v>2000000</v>
      </c>
      <c r="M51" s="153">
        <v>6612</v>
      </c>
      <c r="N51" s="153">
        <v>427878</v>
      </c>
      <c r="O51" s="153">
        <v>1414.56</v>
      </c>
      <c r="P51" s="187" t="s">
        <v>2950</v>
      </c>
      <c r="Q51" s="176">
        <v>0</v>
      </c>
    </row>
    <row r="52" spans="1:17" ht="14.25">
      <c r="A52" s="3">
        <v>53</v>
      </c>
      <c r="B52" s="3">
        <v>789</v>
      </c>
      <c r="C52" s="3" t="s">
        <v>1780</v>
      </c>
      <c r="D52" s="3" t="s">
        <v>1929</v>
      </c>
      <c r="E52" s="3" t="s">
        <v>1930</v>
      </c>
      <c r="F52" s="3" t="s">
        <v>1778</v>
      </c>
      <c r="G52" s="3" t="s">
        <v>1931</v>
      </c>
      <c r="H52" s="3" t="s">
        <v>1932</v>
      </c>
      <c r="I52" s="3" t="s">
        <v>43</v>
      </c>
      <c r="J52" s="3" t="s">
        <v>34</v>
      </c>
      <c r="K52" s="176">
        <v>0</v>
      </c>
      <c r="L52" s="153">
        <v>2000000</v>
      </c>
      <c r="M52" s="153">
        <v>6612</v>
      </c>
      <c r="N52" s="153">
        <v>270000</v>
      </c>
      <c r="O52" s="153">
        <v>892.62</v>
      </c>
      <c r="P52" s="187" t="s">
        <v>2951</v>
      </c>
      <c r="Q52" s="176">
        <v>0</v>
      </c>
    </row>
    <row r="53" spans="1:17" ht="14.25">
      <c r="A53" s="3">
        <v>53</v>
      </c>
      <c r="B53" s="3">
        <v>789</v>
      </c>
      <c r="C53" s="3" t="s">
        <v>1785</v>
      </c>
      <c r="D53" s="3" t="s">
        <v>1809</v>
      </c>
      <c r="E53" s="3" t="s">
        <v>1810</v>
      </c>
      <c r="F53" s="3" t="s">
        <v>1778</v>
      </c>
      <c r="G53" s="3" t="s">
        <v>1933</v>
      </c>
      <c r="H53" s="3" t="s">
        <v>1934</v>
      </c>
      <c r="I53" s="3" t="s">
        <v>43</v>
      </c>
      <c r="J53" s="3" t="s">
        <v>34</v>
      </c>
      <c r="K53" s="176">
        <v>0</v>
      </c>
      <c r="L53" s="153">
        <v>710000</v>
      </c>
      <c r="M53" s="153">
        <v>2347.2600000000002</v>
      </c>
      <c r="N53" s="153">
        <v>22126.2</v>
      </c>
      <c r="O53" s="153">
        <v>73.14</v>
      </c>
      <c r="P53" s="187" t="s">
        <v>2952</v>
      </c>
      <c r="Q53" s="176">
        <v>0</v>
      </c>
    </row>
    <row r="54" spans="1:17" ht="14.25">
      <c r="A54" s="3">
        <v>53</v>
      </c>
      <c r="B54" s="3">
        <v>789</v>
      </c>
      <c r="C54" s="3" t="s">
        <v>1780</v>
      </c>
      <c r="D54" s="3" t="s">
        <v>1935</v>
      </c>
      <c r="E54" s="3" t="s">
        <v>1817</v>
      </c>
      <c r="F54" s="3" t="s">
        <v>1778</v>
      </c>
      <c r="G54" s="3" t="s">
        <v>1936</v>
      </c>
      <c r="H54" s="3" t="s">
        <v>1937</v>
      </c>
      <c r="I54" s="3" t="s">
        <v>43</v>
      </c>
      <c r="J54" s="3" t="s">
        <v>34</v>
      </c>
      <c r="K54" s="176">
        <v>0</v>
      </c>
      <c r="L54" s="153">
        <v>2000000</v>
      </c>
      <c r="M54" s="153">
        <v>6612</v>
      </c>
      <c r="N54" s="153">
        <v>141677.98000000001</v>
      </c>
      <c r="O54" s="153">
        <v>468.38</v>
      </c>
      <c r="P54" s="187" t="s">
        <v>2953</v>
      </c>
      <c r="Q54" s="176">
        <v>0</v>
      </c>
    </row>
    <row r="55" spans="1:17" ht="14.25">
      <c r="A55" s="3">
        <v>53</v>
      </c>
      <c r="B55" s="3">
        <v>789</v>
      </c>
      <c r="C55" s="3" t="s">
        <v>1922</v>
      </c>
      <c r="D55" s="3" t="s">
        <v>1938</v>
      </c>
      <c r="E55" s="3" t="s">
        <v>1939</v>
      </c>
      <c r="F55" s="3" t="s">
        <v>1778</v>
      </c>
      <c r="G55" s="3" t="s">
        <v>1940</v>
      </c>
      <c r="H55" s="3" t="s">
        <v>1941</v>
      </c>
      <c r="I55" s="3" t="s">
        <v>43</v>
      </c>
      <c r="J55" s="3" t="s">
        <v>34</v>
      </c>
      <c r="K55" s="176">
        <v>0</v>
      </c>
      <c r="L55" s="153">
        <v>1400000</v>
      </c>
      <c r="M55" s="153">
        <v>4628.3999999999996</v>
      </c>
      <c r="N55" s="153">
        <v>209300</v>
      </c>
      <c r="O55" s="153">
        <v>691.94</v>
      </c>
      <c r="P55" s="187" t="s">
        <v>2954</v>
      </c>
      <c r="Q55" s="176">
        <v>0</v>
      </c>
    </row>
    <row r="56" spans="1:17" ht="14.25">
      <c r="A56" s="3">
        <v>53</v>
      </c>
      <c r="B56" s="3">
        <v>789</v>
      </c>
      <c r="C56" s="3" t="s">
        <v>1802</v>
      </c>
      <c r="D56" s="3" t="s">
        <v>1861</v>
      </c>
      <c r="E56" s="3" t="s">
        <v>1942</v>
      </c>
      <c r="F56" s="3" t="s">
        <v>1787</v>
      </c>
      <c r="G56" s="3" t="s">
        <v>1943</v>
      </c>
      <c r="H56" s="3" t="s">
        <v>1944</v>
      </c>
      <c r="I56" s="3" t="s">
        <v>43</v>
      </c>
      <c r="J56" s="3" t="s">
        <v>34</v>
      </c>
      <c r="K56" s="176">
        <v>0</v>
      </c>
      <c r="L56" s="153">
        <v>1500000</v>
      </c>
      <c r="M56" s="153">
        <v>4959</v>
      </c>
      <c r="N56" s="153">
        <v>0</v>
      </c>
      <c r="O56" s="153">
        <v>0</v>
      </c>
      <c r="P56" s="187" t="s">
        <v>2921</v>
      </c>
      <c r="Q56" s="176">
        <v>0</v>
      </c>
    </row>
    <row r="57" spans="1:17" ht="14.25">
      <c r="A57" s="3">
        <v>53</v>
      </c>
      <c r="B57" s="3">
        <v>789</v>
      </c>
      <c r="C57" s="3" t="s">
        <v>1780</v>
      </c>
      <c r="D57" s="3" t="s">
        <v>779</v>
      </c>
      <c r="E57" s="3" t="s">
        <v>1945</v>
      </c>
      <c r="F57" s="3" t="s">
        <v>1787</v>
      </c>
      <c r="G57" s="3" t="s">
        <v>1946</v>
      </c>
      <c r="H57" s="3" t="s">
        <v>1947</v>
      </c>
      <c r="I57" s="3" t="s">
        <v>43</v>
      </c>
      <c r="J57" s="3" t="s">
        <v>34</v>
      </c>
      <c r="K57" s="176">
        <v>0</v>
      </c>
      <c r="L57" s="153">
        <v>1000000</v>
      </c>
      <c r="M57" s="153">
        <v>3306</v>
      </c>
      <c r="N57" s="153">
        <v>139677</v>
      </c>
      <c r="O57" s="153">
        <v>461.77</v>
      </c>
      <c r="P57" s="187" t="s">
        <v>2955</v>
      </c>
      <c r="Q57" s="176">
        <v>0</v>
      </c>
    </row>
    <row r="58" spans="1:17" ht="14.25">
      <c r="A58" s="3">
        <v>53</v>
      </c>
      <c r="B58" s="3">
        <v>789</v>
      </c>
      <c r="C58" s="3" t="s">
        <v>1785</v>
      </c>
      <c r="D58" s="3" t="s">
        <v>1948</v>
      </c>
      <c r="E58" s="3" t="s">
        <v>1617</v>
      </c>
      <c r="F58" s="3" t="s">
        <v>1787</v>
      </c>
      <c r="G58" s="3" t="s">
        <v>1948</v>
      </c>
      <c r="H58" s="3" t="s">
        <v>1949</v>
      </c>
      <c r="I58" s="3" t="s">
        <v>43</v>
      </c>
      <c r="J58" s="3" t="s">
        <v>34</v>
      </c>
      <c r="K58" s="176">
        <v>0</v>
      </c>
      <c r="L58" s="153">
        <v>900000</v>
      </c>
      <c r="M58" s="153">
        <v>2975.4</v>
      </c>
      <c r="N58" s="153">
        <v>0</v>
      </c>
      <c r="O58" s="153">
        <v>0</v>
      </c>
      <c r="P58" s="187" t="s">
        <v>2921</v>
      </c>
      <c r="Q58" s="176">
        <v>0</v>
      </c>
    </row>
    <row r="59" spans="1:17" ht="14.25">
      <c r="A59" s="3">
        <v>53</v>
      </c>
      <c r="B59" s="3">
        <v>789</v>
      </c>
      <c r="C59" s="3" t="s">
        <v>1780</v>
      </c>
      <c r="D59" s="3" t="s">
        <v>1847</v>
      </c>
      <c r="E59" s="3" t="s">
        <v>1848</v>
      </c>
      <c r="F59" s="3" t="s">
        <v>1778</v>
      </c>
      <c r="G59" s="3" t="s">
        <v>1950</v>
      </c>
      <c r="H59" s="3" t="s">
        <v>1951</v>
      </c>
      <c r="I59" s="3" t="s">
        <v>43</v>
      </c>
      <c r="J59" s="3" t="s">
        <v>34</v>
      </c>
      <c r="K59" s="176">
        <v>0</v>
      </c>
      <c r="L59" s="153">
        <v>1540000</v>
      </c>
      <c r="M59" s="153">
        <v>5091.24</v>
      </c>
      <c r="N59" s="153">
        <v>46200</v>
      </c>
      <c r="O59" s="153">
        <v>152.72999999999999</v>
      </c>
      <c r="P59" s="187" t="s">
        <v>2956</v>
      </c>
      <c r="Q59" s="176">
        <v>0</v>
      </c>
    </row>
    <row r="60" spans="1:17" ht="14.25">
      <c r="A60" s="3">
        <v>53</v>
      </c>
      <c r="B60" s="3">
        <v>789</v>
      </c>
      <c r="C60" s="3" t="s">
        <v>1802</v>
      </c>
      <c r="D60" s="3" t="s">
        <v>1952</v>
      </c>
      <c r="E60" s="3" t="s">
        <v>1953</v>
      </c>
      <c r="F60" s="3" t="s">
        <v>1787</v>
      </c>
      <c r="G60" s="3" t="s">
        <v>1952</v>
      </c>
      <c r="H60" s="3" t="s">
        <v>1954</v>
      </c>
      <c r="I60" s="3" t="s">
        <v>43</v>
      </c>
      <c r="J60" s="3" t="s">
        <v>1012</v>
      </c>
      <c r="K60" s="176">
        <v>0</v>
      </c>
      <c r="L60" s="153">
        <v>750000</v>
      </c>
      <c r="M60" s="153">
        <v>2910.52</v>
      </c>
      <c r="N60" s="153">
        <v>11568</v>
      </c>
      <c r="O60" s="153">
        <v>44.89</v>
      </c>
      <c r="P60" s="187" t="s">
        <v>2957</v>
      </c>
      <c r="Q60" s="176">
        <v>0</v>
      </c>
    </row>
    <row r="61" spans="1:17" ht="14.25">
      <c r="A61" s="3">
        <v>53</v>
      </c>
      <c r="B61" s="3">
        <v>789</v>
      </c>
      <c r="C61" s="3" t="s">
        <v>1780</v>
      </c>
      <c r="D61" s="3" t="s">
        <v>1955</v>
      </c>
      <c r="E61" s="3" t="s">
        <v>1956</v>
      </c>
      <c r="F61" s="3" t="s">
        <v>1787</v>
      </c>
      <c r="G61" s="3" t="s">
        <v>1957</v>
      </c>
      <c r="H61" s="3" t="s">
        <v>1958</v>
      </c>
      <c r="I61" s="3" t="s">
        <v>43</v>
      </c>
      <c r="J61" s="3" t="s">
        <v>34</v>
      </c>
      <c r="K61" s="176">
        <v>0</v>
      </c>
      <c r="L61" s="153">
        <v>1000000</v>
      </c>
      <c r="M61" s="153">
        <v>3306</v>
      </c>
      <c r="N61" s="153">
        <v>278272</v>
      </c>
      <c r="O61" s="153">
        <v>919.96</v>
      </c>
      <c r="P61" s="187" t="s">
        <v>2958</v>
      </c>
      <c r="Q61" s="176">
        <v>0</v>
      </c>
    </row>
    <row r="62" spans="1:17" ht="14.25">
      <c r="A62" s="3">
        <v>53</v>
      </c>
      <c r="B62" s="3">
        <v>789</v>
      </c>
      <c r="C62" s="3" t="s">
        <v>1922</v>
      </c>
      <c r="D62" s="3" t="s">
        <v>1959</v>
      </c>
      <c r="E62" s="3" t="s">
        <v>1427</v>
      </c>
      <c r="F62" s="3" t="s">
        <v>1787</v>
      </c>
      <c r="G62" s="3" t="s">
        <v>1960</v>
      </c>
      <c r="H62" s="3" t="s">
        <v>1961</v>
      </c>
      <c r="I62" s="3" t="s">
        <v>43</v>
      </c>
      <c r="J62" s="3" t="s">
        <v>34</v>
      </c>
      <c r="K62" s="176">
        <v>0</v>
      </c>
      <c r="L62" s="153">
        <v>2000000</v>
      </c>
      <c r="M62" s="153">
        <v>6612</v>
      </c>
      <c r="N62" s="153">
        <v>280000</v>
      </c>
      <c r="O62" s="153">
        <v>925.68</v>
      </c>
      <c r="P62" s="187" t="s">
        <v>2959</v>
      </c>
      <c r="Q62" s="176">
        <v>0</v>
      </c>
    </row>
    <row r="63" spans="1:17" ht="14.25">
      <c r="A63" s="3">
        <v>53</v>
      </c>
      <c r="B63" s="3">
        <v>789</v>
      </c>
      <c r="C63" s="3" t="s">
        <v>1820</v>
      </c>
      <c r="D63" s="3" t="s">
        <v>1962</v>
      </c>
      <c r="E63" s="3" t="s">
        <v>1963</v>
      </c>
      <c r="F63" s="3" t="s">
        <v>1778</v>
      </c>
      <c r="G63" s="3" t="s">
        <v>1964</v>
      </c>
      <c r="H63" s="3" t="s">
        <v>1965</v>
      </c>
      <c r="I63" s="3" t="s">
        <v>43</v>
      </c>
      <c r="J63" s="3" t="s">
        <v>34</v>
      </c>
      <c r="K63" s="176">
        <v>0</v>
      </c>
      <c r="L63" s="153">
        <v>1500000</v>
      </c>
      <c r="M63" s="153">
        <v>4959</v>
      </c>
      <c r="N63" s="153">
        <v>590478.56000000006</v>
      </c>
      <c r="O63" s="153">
        <v>1952.12</v>
      </c>
      <c r="P63" s="187" t="s">
        <v>2960</v>
      </c>
      <c r="Q63" s="176">
        <v>0</v>
      </c>
    </row>
    <row r="64" spans="1:17" ht="14.25">
      <c r="A64" s="3">
        <v>53</v>
      </c>
      <c r="B64" s="3">
        <v>789</v>
      </c>
      <c r="C64" s="3" t="s">
        <v>1820</v>
      </c>
      <c r="D64" s="3" t="s">
        <v>1966</v>
      </c>
      <c r="E64" s="3" t="s">
        <v>1572</v>
      </c>
      <c r="F64" s="3" t="s">
        <v>1778</v>
      </c>
      <c r="G64" s="3" t="s">
        <v>1967</v>
      </c>
      <c r="H64" s="3" t="s">
        <v>1968</v>
      </c>
      <c r="I64" s="3" t="s">
        <v>43</v>
      </c>
      <c r="J64" s="3" t="s">
        <v>34</v>
      </c>
      <c r="K64" s="176">
        <v>0</v>
      </c>
      <c r="L64" s="153">
        <v>2000000</v>
      </c>
      <c r="M64" s="153">
        <v>6612</v>
      </c>
      <c r="N64" s="153">
        <v>0</v>
      </c>
      <c r="O64" s="153">
        <v>0</v>
      </c>
      <c r="P64" s="187" t="s">
        <v>2921</v>
      </c>
      <c r="Q64" s="176">
        <v>0</v>
      </c>
    </row>
    <row r="65" spans="1:17" ht="14.25">
      <c r="A65" s="3">
        <v>53</v>
      </c>
      <c r="B65" s="3">
        <v>789</v>
      </c>
      <c r="C65" s="3" t="s">
        <v>1820</v>
      </c>
      <c r="D65" s="3" t="s">
        <v>1969</v>
      </c>
      <c r="E65" s="3" t="s">
        <v>1970</v>
      </c>
      <c r="F65" s="3" t="s">
        <v>1778</v>
      </c>
      <c r="G65" s="3" t="s">
        <v>1971</v>
      </c>
      <c r="H65" s="3" t="s">
        <v>1972</v>
      </c>
      <c r="I65" s="3" t="s">
        <v>43</v>
      </c>
      <c r="J65" s="3" t="s">
        <v>1012</v>
      </c>
      <c r="K65" s="176">
        <v>0</v>
      </c>
      <c r="L65" s="153">
        <v>1000000</v>
      </c>
      <c r="M65" s="153">
        <v>3880.7</v>
      </c>
      <c r="N65" s="153">
        <v>326625.37</v>
      </c>
      <c r="O65" s="153">
        <v>1267.53</v>
      </c>
      <c r="P65" s="187" t="s">
        <v>2961</v>
      </c>
      <c r="Q65" s="176">
        <v>0</v>
      </c>
    </row>
    <row r="66" spans="1:17" ht="14.25">
      <c r="A66" s="3">
        <v>53</v>
      </c>
      <c r="B66" s="3">
        <v>789</v>
      </c>
      <c r="C66" s="3" t="s">
        <v>1820</v>
      </c>
      <c r="D66" s="3" t="s">
        <v>1359</v>
      </c>
      <c r="E66" s="3" t="s">
        <v>1973</v>
      </c>
      <c r="F66" s="3" t="s">
        <v>1778</v>
      </c>
      <c r="G66" s="3" t="s">
        <v>1974</v>
      </c>
      <c r="H66" s="3" t="s">
        <v>1975</v>
      </c>
      <c r="I66" s="3" t="s">
        <v>43</v>
      </c>
      <c r="J66" s="3" t="s">
        <v>44</v>
      </c>
      <c r="K66" s="176">
        <v>0</v>
      </c>
      <c r="L66" s="153">
        <v>5400000</v>
      </c>
      <c r="M66" s="153">
        <v>5400</v>
      </c>
      <c r="N66" s="153">
        <v>1620000</v>
      </c>
      <c r="O66" s="153">
        <v>1620</v>
      </c>
      <c r="P66" s="187" t="s">
        <v>2925</v>
      </c>
      <c r="Q66" s="176">
        <v>0</v>
      </c>
    </row>
    <row r="67" spans="1:17" ht="14.25">
      <c r="A67" s="3">
        <v>53</v>
      </c>
      <c r="B67" s="3">
        <v>789</v>
      </c>
      <c r="C67" s="3" t="s">
        <v>1820</v>
      </c>
      <c r="D67" s="3" t="s">
        <v>1976</v>
      </c>
      <c r="E67" s="3" t="s">
        <v>1977</v>
      </c>
      <c r="F67" s="3" t="s">
        <v>1787</v>
      </c>
      <c r="G67" s="3" t="s">
        <v>1978</v>
      </c>
      <c r="H67" s="3" t="s">
        <v>1979</v>
      </c>
      <c r="I67" s="3" t="s">
        <v>43</v>
      </c>
      <c r="J67" s="3" t="s">
        <v>34</v>
      </c>
      <c r="K67" s="176">
        <v>0</v>
      </c>
      <c r="L67" s="153">
        <v>1000000</v>
      </c>
      <c r="M67" s="153">
        <v>3306</v>
      </c>
      <c r="N67" s="153">
        <v>580391</v>
      </c>
      <c r="O67" s="153">
        <v>1918.77</v>
      </c>
      <c r="P67" s="187" t="s">
        <v>2962</v>
      </c>
      <c r="Q67" s="176">
        <v>0</v>
      </c>
    </row>
    <row r="68" spans="1:17" ht="14.25">
      <c r="A68" s="3">
        <v>53</v>
      </c>
      <c r="B68" s="3">
        <v>789</v>
      </c>
      <c r="C68" s="3" t="s">
        <v>1820</v>
      </c>
      <c r="D68" s="3" t="s">
        <v>1980</v>
      </c>
      <c r="E68" s="3" t="s">
        <v>1622</v>
      </c>
      <c r="F68" s="3" t="s">
        <v>1778</v>
      </c>
      <c r="G68" s="3" t="s">
        <v>1981</v>
      </c>
      <c r="H68" s="3" t="s">
        <v>1982</v>
      </c>
      <c r="I68" s="3" t="s">
        <v>43</v>
      </c>
      <c r="J68" s="3" t="s">
        <v>1012</v>
      </c>
      <c r="K68" s="176">
        <v>0</v>
      </c>
      <c r="L68" s="153">
        <v>1337000</v>
      </c>
      <c r="M68" s="153">
        <v>5188.49</v>
      </c>
      <c r="N68" s="153">
        <v>118845.05</v>
      </c>
      <c r="O68" s="153">
        <v>461.2</v>
      </c>
      <c r="P68" s="187" t="s">
        <v>2963</v>
      </c>
      <c r="Q68" s="176">
        <v>0</v>
      </c>
    </row>
    <row r="69" spans="1:17" ht="14.25">
      <c r="A69" s="3">
        <v>53</v>
      </c>
      <c r="B69" s="3">
        <v>789</v>
      </c>
      <c r="C69" s="3" t="s">
        <v>1820</v>
      </c>
      <c r="D69" s="3" t="s">
        <v>1636</v>
      </c>
      <c r="E69" s="3" t="s">
        <v>1983</v>
      </c>
      <c r="F69" s="3" t="s">
        <v>1787</v>
      </c>
      <c r="G69" s="3" t="s">
        <v>1636</v>
      </c>
      <c r="H69" s="3" t="s">
        <v>1984</v>
      </c>
      <c r="I69" s="3" t="s">
        <v>43</v>
      </c>
      <c r="J69" s="3" t="s">
        <v>34</v>
      </c>
      <c r="K69" s="176">
        <v>0</v>
      </c>
      <c r="L69" s="153">
        <v>1500000</v>
      </c>
      <c r="M69" s="153">
        <v>4959</v>
      </c>
      <c r="N69" s="153">
        <v>35907.89</v>
      </c>
      <c r="O69" s="153">
        <v>118.71</v>
      </c>
      <c r="P69" s="187" t="s">
        <v>2964</v>
      </c>
      <c r="Q69" s="176">
        <v>0</v>
      </c>
    </row>
    <row r="70" spans="1:17" ht="14.25">
      <c r="A70" s="3">
        <v>53</v>
      </c>
      <c r="B70" s="3">
        <v>789</v>
      </c>
      <c r="C70" s="3" t="s">
        <v>1820</v>
      </c>
      <c r="D70" s="3" t="s">
        <v>1985</v>
      </c>
      <c r="E70" s="3" t="s">
        <v>1986</v>
      </c>
      <c r="F70" s="3" t="s">
        <v>1787</v>
      </c>
      <c r="G70" s="3" t="s">
        <v>1987</v>
      </c>
      <c r="H70" s="3" t="s">
        <v>1988</v>
      </c>
      <c r="I70" s="3" t="s">
        <v>43</v>
      </c>
      <c r="J70" s="3" t="s">
        <v>44</v>
      </c>
      <c r="K70" s="176">
        <v>0</v>
      </c>
      <c r="L70" s="153">
        <v>7000000</v>
      </c>
      <c r="M70" s="153">
        <v>7000</v>
      </c>
      <c r="N70" s="153">
        <v>2075952</v>
      </c>
      <c r="O70" s="153">
        <v>2075.9499999999998</v>
      </c>
      <c r="P70" s="187" t="s">
        <v>2965</v>
      </c>
      <c r="Q70" s="176">
        <v>0</v>
      </c>
    </row>
    <row r="71" spans="1:17" ht="14.25">
      <c r="A71" s="3">
        <v>53</v>
      </c>
      <c r="B71" s="3">
        <v>789</v>
      </c>
      <c r="C71" s="3" t="s">
        <v>1820</v>
      </c>
      <c r="D71" s="3" t="s">
        <v>1900</v>
      </c>
      <c r="E71" s="3" t="s">
        <v>1901</v>
      </c>
      <c r="F71" s="3" t="s">
        <v>1778</v>
      </c>
      <c r="G71" s="3" t="s">
        <v>1900</v>
      </c>
      <c r="H71" s="3" t="s">
        <v>1902</v>
      </c>
      <c r="I71" s="3" t="s">
        <v>43</v>
      </c>
      <c r="J71" s="3" t="s">
        <v>34</v>
      </c>
      <c r="K71" s="176">
        <v>0</v>
      </c>
      <c r="L71" s="153">
        <v>2425000</v>
      </c>
      <c r="M71" s="153">
        <v>8017.05</v>
      </c>
      <c r="N71" s="153">
        <v>0</v>
      </c>
      <c r="O71" s="153">
        <v>0</v>
      </c>
      <c r="P71" s="187" t="s">
        <v>2921</v>
      </c>
      <c r="Q71" s="176">
        <v>0</v>
      </c>
    </row>
    <row r="72" spans="1:17" ht="14.25">
      <c r="A72" s="3">
        <v>53</v>
      </c>
      <c r="B72" s="3">
        <v>789</v>
      </c>
      <c r="C72" s="3" t="s">
        <v>1895</v>
      </c>
      <c r="D72" s="3" t="s">
        <v>1903</v>
      </c>
      <c r="E72" s="3" t="s">
        <v>1412</v>
      </c>
      <c r="F72" s="3" t="s">
        <v>1778</v>
      </c>
      <c r="G72" s="3" t="s">
        <v>1903</v>
      </c>
      <c r="H72" s="3" t="s">
        <v>1989</v>
      </c>
      <c r="I72" s="3" t="s">
        <v>43</v>
      </c>
      <c r="J72" s="3" t="s">
        <v>44</v>
      </c>
      <c r="K72" s="176">
        <v>0</v>
      </c>
      <c r="L72" s="153">
        <v>2000000</v>
      </c>
      <c r="M72" s="153">
        <v>2000</v>
      </c>
      <c r="N72" s="153">
        <v>0</v>
      </c>
      <c r="O72" s="153">
        <v>0</v>
      </c>
      <c r="P72" s="187" t="s">
        <v>2921</v>
      </c>
      <c r="Q72" s="176">
        <v>0</v>
      </c>
    </row>
    <row r="73" spans="1:17" ht="14.25">
      <c r="A73" s="3">
        <v>53</v>
      </c>
      <c r="B73" s="3">
        <v>789</v>
      </c>
      <c r="C73" s="3" t="s">
        <v>1895</v>
      </c>
      <c r="D73" s="3" t="s">
        <v>1905</v>
      </c>
      <c r="E73" s="3" t="s">
        <v>1906</v>
      </c>
      <c r="F73" s="3" t="s">
        <v>1787</v>
      </c>
      <c r="G73" s="3" t="s">
        <v>1907</v>
      </c>
      <c r="H73" s="3" t="s">
        <v>1990</v>
      </c>
      <c r="I73" s="3" t="s">
        <v>43</v>
      </c>
      <c r="J73" s="3" t="s">
        <v>44</v>
      </c>
      <c r="K73" s="176">
        <v>0</v>
      </c>
      <c r="L73" s="153">
        <v>2000000</v>
      </c>
      <c r="M73" s="153">
        <v>2000</v>
      </c>
      <c r="N73" s="153">
        <v>0</v>
      </c>
      <c r="O73" s="153">
        <v>0</v>
      </c>
      <c r="P73" s="187" t="s">
        <v>2921</v>
      </c>
      <c r="Q73" s="176">
        <v>0</v>
      </c>
    </row>
    <row r="74" spans="1:17" ht="14.25">
      <c r="A74" s="3">
        <v>53</v>
      </c>
      <c r="B74" s="3">
        <v>789</v>
      </c>
      <c r="C74" s="3" t="s">
        <v>1895</v>
      </c>
      <c r="D74" s="3" t="s">
        <v>1905</v>
      </c>
      <c r="E74" s="3" t="s">
        <v>1991</v>
      </c>
      <c r="F74" s="3" t="s">
        <v>1787</v>
      </c>
      <c r="G74" s="3" t="s">
        <v>1992</v>
      </c>
      <c r="H74" s="3" t="s">
        <v>1993</v>
      </c>
      <c r="I74" s="3" t="s">
        <v>43</v>
      </c>
      <c r="J74" s="3" t="s">
        <v>44</v>
      </c>
      <c r="K74" s="176">
        <v>0</v>
      </c>
      <c r="L74" s="153">
        <v>1500000</v>
      </c>
      <c r="M74" s="153">
        <v>1500</v>
      </c>
      <c r="N74" s="153">
        <v>0</v>
      </c>
      <c r="O74" s="153">
        <v>0</v>
      </c>
      <c r="P74" s="187" t="s">
        <v>2921</v>
      </c>
      <c r="Q74" s="176">
        <v>0</v>
      </c>
    </row>
    <row r="81" spans="10:10" ht="14.1" customHeight="1">
      <c r="J81" s="41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/>
  <cols>
    <col min="1" max="1" width="29.5" style="9" customWidth="1"/>
    <col min="2" max="2" width="30.375" style="15" customWidth="1"/>
    <col min="3" max="3" width="90.875" style="61" customWidth="1"/>
    <col min="4" max="4" width="68.875" style="9" customWidth="1"/>
    <col min="5" max="5" width="29.75" style="15" bestFit="1" customWidth="1"/>
    <col min="6" max="6" width="9" style="15" hidden="1" customWidth="1"/>
    <col min="7" max="16384" width="9" style="15" hidden="1"/>
  </cols>
  <sheetData>
    <row r="1" spans="1:5" s="58" customFormat="1" ht="45">
      <c r="A1" s="57" t="s">
        <v>1994</v>
      </c>
      <c r="B1" s="57" t="s">
        <v>1995</v>
      </c>
      <c r="C1" s="57" t="s">
        <v>1996</v>
      </c>
      <c r="D1" s="57" t="s">
        <v>1997</v>
      </c>
      <c r="E1" s="15"/>
    </row>
    <row r="2" spans="1:5">
      <c r="A2" s="93"/>
      <c r="B2" s="93" t="s">
        <v>1998</v>
      </c>
      <c r="C2" s="22" t="s">
        <v>30</v>
      </c>
      <c r="D2" s="22"/>
    </row>
    <row r="3" spans="1:5">
      <c r="A3" s="94"/>
      <c r="B3" s="94"/>
      <c r="C3" s="22" t="s">
        <v>78</v>
      </c>
      <c r="D3" s="22"/>
    </row>
    <row r="4" spans="1:5" ht="42.75">
      <c r="A4" s="86"/>
      <c r="B4" s="114" t="s">
        <v>1999</v>
      </c>
      <c r="C4" s="23" t="s">
        <v>30</v>
      </c>
      <c r="D4" s="23"/>
    </row>
    <row r="5" spans="1:5">
      <c r="A5" s="87"/>
      <c r="B5" s="115"/>
      <c r="C5" s="23" t="s">
        <v>2000</v>
      </c>
      <c r="D5" s="23"/>
    </row>
    <row r="6" spans="1:5">
      <c r="A6" s="87"/>
      <c r="B6" s="115"/>
      <c r="C6" s="23" t="s">
        <v>2001</v>
      </c>
      <c r="D6" s="23"/>
    </row>
    <row r="7" spans="1:5">
      <c r="A7" s="87"/>
      <c r="B7" s="115"/>
      <c r="C7" s="23" t="s">
        <v>2002</v>
      </c>
      <c r="D7" s="23"/>
    </row>
    <row r="8" spans="1:5">
      <c r="A8" s="87"/>
      <c r="B8" s="115"/>
      <c r="C8" s="23" t="s">
        <v>2003</v>
      </c>
      <c r="D8" s="23"/>
    </row>
    <row r="9" spans="1:5">
      <c r="A9" s="87"/>
      <c r="B9" s="115"/>
      <c r="C9" s="23" t="s">
        <v>2004</v>
      </c>
      <c r="D9" s="23"/>
    </row>
    <row r="10" spans="1:5">
      <c r="A10" s="87"/>
      <c r="B10" s="115"/>
      <c r="C10" s="23" t="s">
        <v>2005</v>
      </c>
      <c r="D10" s="23"/>
    </row>
    <row r="11" spans="1:5">
      <c r="A11" s="87"/>
      <c r="B11" s="115"/>
      <c r="C11" s="23" t="s">
        <v>2006</v>
      </c>
      <c r="D11" s="23"/>
      <c r="E11" s="15" t="s">
        <v>2007</v>
      </c>
    </row>
    <row r="12" spans="1:5">
      <c r="A12" s="87"/>
      <c r="B12" s="115"/>
      <c r="C12" s="23" t="s">
        <v>2008</v>
      </c>
      <c r="D12" s="23"/>
      <c r="E12" s="15" t="s">
        <v>2007</v>
      </c>
    </row>
    <row r="13" spans="1:5">
      <c r="A13" s="87"/>
      <c r="B13" s="115"/>
      <c r="C13" s="23" t="s">
        <v>2009</v>
      </c>
      <c r="D13" s="23"/>
    </row>
    <row r="14" spans="1:5">
      <c r="A14" s="87"/>
      <c r="B14" s="115"/>
      <c r="C14" s="23" t="s">
        <v>1382</v>
      </c>
      <c r="D14" s="23"/>
    </row>
    <row r="15" spans="1:5">
      <c r="A15" s="87"/>
      <c r="B15" s="115"/>
      <c r="C15" s="23" t="s">
        <v>2010</v>
      </c>
      <c r="D15" s="23"/>
    </row>
    <row r="16" spans="1:5">
      <c r="A16" s="87"/>
      <c r="B16" s="115"/>
      <c r="C16" s="23" t="s">
        <v>2011</v>
      </c>
      <c r="D16" s="23"/>
    </row>
    <row r="17" spans="1:4">
      <c r="A17" s="87"/>
      <c r="B17" s="115"/>
      <c r="C17" s="23" t="s">
        <v>2012</v>
      </c>
      <c r="D17" s="23"/>
    </row>
    <row r="18" spans="1:4">
      <c r="A18" s="87"/>
      <c r="B18" s="115"/>
      <c r="C18" s="23" t="s">
        <v>2013</v>
      </c>
      <c r="D18" s="23"/>
    </row>
    <row r="19" spans="1:4">
      <c r="A19" s="87"/>
      <c r="B19" s="115"/>
      <c r="C19" s="23" t="s">
        <v>2014</v>
      </c>
      <c r="D19" s="23"/>
    </row>
    <row r="20" spans="1:4">
      <c r="A20" s="87"/>
      <c r="B20" s="115"/>
      <c r="C20" s="23" t="s">
        <v>2015</v>
      </c>
      <c r="D20" s="23"/>
    </row>
    <row r="21" spans="1:4">
      <c r="A21" s="87"/>
      <c r="B21" s="115"/>
      <c r="C21" s="23" t="s">
        <v>79</v>
      </c>
      <c r="D21" s="23"/>
    </row>
    <row r="22" spans="1:4">
      <c r="A22" s="87"/>
      <c r="B22" s="115"/>
      <c r="C22" s="23" t="s">
        <v>2016</v>
      </c>
      <c r="D22" s="23"/>
    </row>
    <row r="23" spans="1:4">
      <c r="A23" s="87"/>
      <c r="B23" s="115"/>
      <c r="C23" s="23" t="s">
        <v>2017</v>
      </c>
      <c r="D23" s="23"/>
    </row>
    <row r="24" spans="1:4">
      <c r="A24" s="87"/>
      <c r="B24" s="115"/>
      <c r="C24" s="23" t="s">
        <v>2018</v>
      </c>
      <c r="D24" s="23"/>
    </row>
    <row r="25" spans="1:4">
      <c r="A25" s="87"/>
      <c r="B25" s="115"/>
      <c r="C25" s="23" t="s">
        <v>2019</v>
      </c>
      <c r="D25" s="23"/>
    </row>
    <row r="26" spans="1:4">
      <c r="A26" s="87"/>
      <c r="B26" s="115"/>
      <c r="C26" s="23" t="s">
        <v>2020</v>
      </c>
      <c r="D26" s="23"/>
    </row>
    <row r="27" spans="1:4">
      <c r="A27" s="87"/>
      <c r="B27" s="115"/>
      <c r="C27" s="23" t="s">
        <v>2021</v>
      </c>
      <c r="D27" s="23"/>
    </row>
    <row r="28" spans="1:4">
      <c r="A28" s="87"/>
      <c r="B28" s="115"/>
      <c r="C28" s="23" t="s">
        <v>2022</v>
      </c>
      <c r="D28" s="23"/>
    </row>
    <row r="29" spans="1:4">
      <c r="A29" s="87"/>
      <c r="B29" s="115"/>
      <c r="C29" s="23" t="s">
        <v>2023</v>
      </c>
      <c r="D29" s="23"/>
    </row>
    <row r="30" spans="1:4">
      <c r="A30" s="87"/>
      <c r="B30" s="115"/>
      <c r="C30" s="23" t="s">
        <v>1128</v>
      </c>
      <c r="D30" s="23"/>
    </row>
    <row r="31" spans="1:4">
      <c r="A31" s="87"/>
      <c r="B31" s="115"/>
      <c r="C31" s="23" t="s">
        <v>2024</v>
      </c>
      <c r="D31" s="23"/>
    </row>
    <row r="32" spans="1:4">
      <c r="A32" s="87"/>
      <c r="B32" s="115"/>
      <c r="C32" s="23" t="s">
        <v>2025</v>
      </c>
      <c r="D32" s="23"/>
    </row>
    <row r="33" spans="1:5">
      <c r="A33" s="87"/>
      <c r="B33" s="115"/>
      <c r="C33" s="23" t="s">
        <v>2026</v>
      </c>
      <c r="D33" s="23"/>
    </row>
    <row r="34" spans="1:5">
      <c r="A34" s="87"/>
      <c r="B34" s="115"/>
      <c r="C34" s="23" t="s">
        <v>2027</v>
      </c>
      <c r="D34" s="23"/>
    </row>
    <row r="35" spans="1:5">
      <c r="A35" s="87"/>
      <c r="B35" s="115"/>
      <c r="C35" s="23" t="s">
        <v>1326</v>
      </c>
      <c r="D35" s="23"/>
    </row>
    <row r="36" spans="1:5">
      <c r="A36" s="87"/>
      <c r="B36" s="115"/>
      <c r="C36" s="23" t="s">
        <v>2028</v>
      </c>
      <c r="D36" s="23"/>
      <c r="E36" s="15" t="s">
        <v>2007</v>
      </c>
    </row>
    <row r="37" spans="1:5">
      <c r="A37" s="87"/>
      <c r="B37" s="115"/>
      <c r="C37" s="9" t="s">
        <v>2029</v>
      </c>
      <c r="D37" s="23"/>
      <c r="E37" s="15" t="s">
        <v>2007</v>
      </c>
    </row>
    <row r="38" spans="1:5">
      <c r="A38" s="87"/>
      <c r="B38" s="115"/>
      <c r="C38" s="23" t="s">
        <v>2030</v>
      </c>
      <c r="D38" s="23"/>
    </row>
    <row r="39" spans="1:5">
      <c r="A39" s="87"/>
      <c r="B39" s="115"/>
      <c r="C39" s="23" t="s">
        <v>2031</v>
      </c>
      <c r="D39" s="23"/>
    </row>
    <row r="40" spans="1:5">
      <c r="A40" s="87"/>
      <c r="B40" s="115"/>
      <c r="C40" s="23" t="s">
        <v>2032</v>
      </c>
      <c r="D40" s="23"/>
      <c r="E40" s="15" t="s">
        <v>2007</v>
      </c>
    </row>
    <row r="41" spans="1:5">
      <c r="A41" s="87"/>
      <c r="B41" s="115"/>
      <c r="C41" s="23" t="s">
        <v>1133</v>
      </c>
      <c r="D41" s="23"/>
    </row>
    <row r="42" spans="1:5">
      <c r="A42" s="87"/>
      <c r="B42" s="115"/>
      <c r="C42" s="23" t="s">
        <v>2033</v>
      </c>
      <c r="D42" s="23"/>
    </row>
    <row r="43" spans="1:5">
      <c r="A43" s="87"/>
      <c r="B43" s="115"/>
      <c r="C43" s="23" t="s">
        <v>2034</v>
      </c>
      <c r="D43" s="23"/>
    </row>
    <row r="44" spans="1:5">
      <c r="A44" s="87"/>
      <c r="B44" s="115"/>
      <c r="C44" s="23" t="s">
        <v>2035</v>
      </c>
      <c r="D44" s="23"/>
    </row>
    <row r="45" spans="1:5">
      <c r="A45" s="87"/>
      <c r="B45" s="115"/>
      <c r="C45" s="23" t="s">
        <v>2036</v>
      </c>
      <c r="D45" s="23"/>
    </row>
    <row r="46" spans="1:5">
      <c r="A46" s="87"/>
      <c r="B46" s="115"/>
      <c r="C46" s="23" t="s">
        <v>2037</v>
      </c>
      <c r="D46" s="23"/>
      <c r="E46" s="15" t="s">
        <v>2007</v>
      </c>
    </row>
    <row r="47" spans="1:5">
      <c r="A47" s="87"/>
      <c r="B47" s="115"/>
      <c r="C47" s="23" t="s">
        <v>2038</v>
      </c>
      <c r="D47" s="23"/>
    </row>
    <row r="48" spans="1:5">
      <c r="A48" s="87"/>
      <c r="B48" s="115"/>
      <c r="C48" s="23" t="s">
        <v>1052</v>
      </c>
      <c r="D48" s="23"/>
    </row>
    <row r="49" spans="1:5">
      <c r="A49" s="87"/>
      <c r="B49" s="115"/>
      <c r="C49" s="23" t="s">
        <v>2039</v>
      </c>
      <c r="D49" s="23"/>
    </row>
    <row r="50" spans="1:5">
      <c r="A50" s="87"/>
      <c r="B50" s="115"/>
      <c r="C50" s="23" t="s">
        <v>1439</v>
      </c>
      <c r="D50" s="23"/>
    </row>
    <row r="51" spans="1:5">
      <c r="A51" s="87"/>
      <c r="B51" s="115"/>
      <c r="C51" s="23" t="s">
        <v>2040</v>
      </c>
      <c r="D51" s="23"/>
    </row>
    <row r="52" spans="1:5">
      <c r="A52" s="87"/>
      <c r="B52" s="115"/>
      <c r="C52" s="23" t="s">
        <v>2041</v>
      </c>
      <c r="D52" s="23"/>
    </row>
    <row r="53" spans="1:5">
      <c r="A53" s="87"/>
      <c r="B53" s="115"/>
      <c r="C53" s="23" t="s">
        <v>2042</v>
      </c>
      <c r="D53" s="23"/>
    </row>
    <row r="54" spans="1:5">
      <c r="A54" s="87"/>
      <c r="B54" s="115"/>
      <c r="C54" s="23" t="s">
        <v>2043</v>
      </c>
      <c r="D54" s="23"/>
    </row>
    <row r="55" spans="1:5">
      <c r="A55" s="87"/>
      <c r="B55" s="115"/>
      <c r="C55" s="23" t="s">
        <v>2044</v>
      </c>
      <c r="D55" s="23"/>
    </row>
    <row r="56" spans="1:5">
      <c r="A56" s="87"/>
      <c r="B56" s="115"/>
      <c r="C56" s="23" t="s">
        <v>2045</v>
      </c>
      <c r="D56" s="23"/>
    </row>
    <row r="57" spans="1:5">
      <c r="A57" s="87"/>
      <c r="B57" s="115"/>
      <c r="C57" s="23" t="s">
        <v>2046</v>
      </c>
      <c r="D57" s="23"/>
    </row>
    <row r="58" spans="1:5">
      <c r="A58" s="87"/>
      <c r="B58" s="115"/>
      <c r="C58" s="23" t="s">
        <v>2047</v>
      </c>
      <c r="D58" s="23"/>
    </row>
    <row r="59" spans="1:5">
      <c r="A59" s="87"/>
      <c r="B59" s="115"/>
      <c r="C59" s="23" t="s">
        <v>2048</v>
      </c>
      <c r="D59" s="23"/>
    </row>
    <row r="60" spans="1:5">
      <c r="A60" s="87"/>
      <c r="B60" s="115"/>
      <c r="C60" s="23" t="s">
        <v>2049</v>
      </c>
      <c r="D60" s="23"/>
    </row>
    <row r="61" spans="1:5">
      <c r="A61" s="87"/>
      <c r="B61" s="115"/>
      <c r="C61" s="23" t="s">
        <v>2050</v>
      </c>
      <c r="D61" s="23"/>
    </row>
    <row r="62" spans="1:5">
      <c r="A62" s="87"/>
      <c r="B62" s="115"/>
      <c r="C62" s="23" t="s">
        <v>2051</v>
      </c>
      <c r="D62" s="23"/>
    </row>
    <row r="63" spans="1:5">
      <c r="A63" s="87"/>
      <c r="B63" s="115"/>
      <c r="C63" s="23" t="s">
        <v>2052</v>
      </c>
      <c r="D63" s="23"/>
      <c r="E63" s="15" t="s">
        <v>2007</v>
      </c>
    </row>
    <row r="64" spans="1:5">
      <c r="A64" s="87"/>
      <c r="B64" s="115"/>
      <c r="C64" s="23" t="s">
        <v>2053</v>
      </c>
      <c r="D64" s="23"/>
    </row>
    <row r="65" spans="1:4">
      <c r="A65" s="87"/>
      <c r="B65" s="115"/>
      <c r="C65" s="23" t="s">
        <v>885</v>
      </c>
      <c r="D65" s="23"/>
    </row>
    <row r="66" spans="1:4">
      <c r="A66" s="87"/>
      <c r="B66" s="115"/>
      <c r="C66" s="23" t="s">
        <v>2054</v>
      </c>
      <c r="D66" s="23"/>
    </row>
    <row r="67" spans="1:4">
      <c r="A67" s="87"/>
      <c r="B67" s="115"/>
      <c r="C67" s="23" t="s">
        <v>2055</v>
      </c>
      <c r="D67" s="23"/>
    </row>
    <row r="68" spans="1:4">
      <c r="A68" s="87"/>
      <c r="B68" s="115"/>
      <c r="C68" s="23" t="s">
        <v>2056</v>
      </c>
      <c r="D68" s="23"/>
    </row>
    <row r="69" spans="1:4">
      <c r="A69" s="87"/>
      <c r="B69" s="115"/>
      <c r="C69" s="23" t="s">
        <v>2057</v>
      </c>
      <c r="D69" s="23"/>
    </row>
    <row r="70" spans="1:4">
      <c r="A70" s="87"/>
      <c r="B70" s="115"/>
      <c r="C70" s="23" t="s">
        <v>2058</v>
      </c>
      <c r="D70" s="23"/>
    </row>
    <row r="71" spans="1:4">
      <c r="A71" s="87"/>
      <c r="B71" s="115"/>
      <c r="C71" s="23" t="s">
        <v>2059</v>
      </c>
      <c r="D71" s="23"/>
    </row>
    <row r="72" spans="1:4">
      <c r="A72" s="87"/>
      <c r="B72" s="115"/>
      <c r="C72" s="23" t="s">
        <v>2060</v>
      </c>
      <c r="D72" s="23"/>
    </row>
    <row r="73" spans="1:4">
      <c r="A73" s="87"/>
      <c r="B73" s="115"/>
      <c r="C73" s="23" t="s">
        <v>2061</v>
      </c>
      <c r="D73" s="23"/>
    </row>
    <row r="74" spans="1:4">
      <c r="A74" s="87"/>
      <c r="B74" s="115"/>
      <c r="C74" s="23" t="s">
        <v>2062</v>
      </c>
      <c r="D74" s="23"/>
    </row>
    <row r="75" spans="1:4">
      <c r="A75" s="87"/>
      <c r="B75" s="115"/>
      <c r="C75" s="23" t="s">
        <v>2063</v>
      </c>
      <c r="D75" s="23"/>
    </row>
    <row r="76" spans="1:4">
      <c r="A76" s="87"/>
      <c r="B76" s="115"/>
      <c r="C76" s="23" t="s">
        <v>2064</v>
      </c>
      <c r="D76" s="23"/>
    </row>
    <row r="77" spans="1:4">
      <c r="A77" s="87"/>
      <c r="B77" s="115"/>
      <c r="C77" s="23" t="s">
        <v>2065</v>
      </c>
      <c r="D77" s="23"/>
    </row>
    <row r="78" spans="1:4">
      <c r="A78" s="87"/>
      <c r="B78" s="115"/>
      <c r="C78" s="23" t="s">
        <v>2066</v>
      </c>
      <c r="D78" s="23"/>
    </row>
    <row r="79" spans="1:4">
      <c r="A79" s="87"/>
      <c r="B79" s="115"/>
      <c r="C79" s="23" t="s">
        <v>2067</v>
      </c>
      <c r="D79" s="23"/>
    </row>
    <row r="80" spans="1:4">
      <c r="A80" s="87"/>
      <c r="B80" s="115"/>
      <c r="C80" s="23" t="s">
        <v>2068</v>
      </c>
      <c r="D80" s="23"/>
    </row>
    <row r="81" spans="1:5">
      <c r="A81" s="87"/>
      <c r="B81" s="115"/>
      <c r="C81" s="23" t="s">
        <v>2069</v>
      </c>
      <c r="D81" s="23"/>
    </row>
    <row r="82" spans="1:5">
      <c r="A82" s="87"/>
      <c r="B82" s="115"/>
      <c r="C82" s="23" t="s">
        <v>2070</v>
      </c>
      <c r="D82" s="23"/>
    </row>
    <row r="83" spans="1:5">
      <c r="A83" s="87"/>
      <c r="B83" s="115"/>
      <c r="C83" s="23" t="s">
        <v>2071</v>
      </c>
      <c r="D83" s="23"/>
    </row>
    <row r="84" spans="1:5">
      <c r="A84" s="87"/>
      <c r="B84" s="115"/>
      <c r="C84" s="23" t="s">
        <v>2072</v>
      </c>
      <c r="D84" s="23"/>
    </row>
    <row r="85" spans="1:5">
      <c r="A85" s="87"/>
      <c r="B85" s="115"/>
      <c r="C85" s="23" t="s">
        <v>2073</v>
      </c>
      <c r="D85" s="23"/>
    </row>
    <row r="86" spans="1:5">
      <c r="A86" s="87"/>
      <c r="B86" s="115"/>
      <c r="C86" s="23" t="s">
        <v>2074</v>
      </c>
      <c r="D86" s="23"/>
    </row>
    <row r="87" spans="1:5">
      <c r="A87" s="87"/>
      <c r="B87" s="115"/>
      <c r="C87" s="23" t="s">
        <v>2075</v>
      </c>
      <c r="D87" s="23"/>
    </row>
    <row r="88" spans="1:5">
      <c r="A88" s="87"/>
      <c r="B88" s="115"/>
      <c r="C88" s="23" t="s">
        <v>2076</v>
      </c>
      <c r="D88" s="23"/>
    </row>
    <row r="89" spans="1:5">
      <c r="A89" s="87"/>
      <c r="B89" s="115"/>
      <c r="C89" s="23" t="s">
        <v>2077</v>
      </c>
      <c r="D89" s="23"/>
    </row>
    <row r="90" spans="1:5">
      <c r="A90" s="87"/>
      <c r="B90" s="115"/>
      <c r="C90" s="23" t="s">
        <v>1009</v>
      </c>
      <c r="D90" s="23"/>
    </row>
    <row r="91" spans="1:5">
      <c r="A91" s="87"/>
      <c r="B91" s="115"/>
      <c r="C91" s="23" t="s">
        <v>2078</v>
      </c>
      <c r="D91" s="23"/>
    </row>
    <row r="92" spans="1:5">
      <c r="A92" s="87"/>
      <c r="B92" s="115"/>
      <c r="C92" s="23" t="s">
        <v>2079</v>
      </c>
      <c r="D92" s="23"/>
    </row>
    <row r="93" spans="1:5">
      <c r="A93" s="87"/>
      <c r="B93" s="115"/>
      <c r="C93" s="23" t="s">
        <v>243</v>
      </c>
      <c r="D93" s="23"/>
    </row>
    <row r="94" spans="1:5">
      <c r="A94" s="87"/>
      <c r="B94" s="115"/>
      <c r="C94" s="23" t="s">
        <v>2080</v>
      </c>
      <c r="D94" s="23" t="s">
        <v>2081</v>
      </c>
      <c r="E94" s="15" t="s">
        <v>2007</v>
      </c>
    </row>
    <row r="95" spans="1:5">
      <c r="A95" s="87"/>
      <c r="B95" s="115"/>
      <c r="C95" s="23" t="s">
        <v>2082</v>
      </c>
      <c r="D95" s="23" t="s">
        <v>2083</v>
      </c>
      <c r="E95" s="15" t="s">
        <v>2007</v>
      </c>
    </row>
    <row r="96" spans="1:5">
      <c r="A96" s="87"/>
      <c r="B96" s="115"/>
      <c r="C96" s="23" t="s">
        <v>2084</v>
      </c>
      <c r="D96" s="23" t="s">
        <v>2083</v>
      </c>
      <c r="E96" s="15" t="s">
        <v>2007</v>
      </c>
    </row>
    <row r="97" spans="1:5">
      <c r="A97" s="87"/>
      <c r="B97" s="115"/>
      <c r="C97" s="23" t="s">
        <v>2085</v>
      </c>
      <c r="D97" s="23" t="s">
        <v>2083</v>
      </c>
      <c r="E97" s="15" t="s">
        <v>2007</v>
      </c>
    </row>
    <row r="98" spans="1:5">
      <c r="A98" s="87"/>
      <c r="B98" s="115"/>
      <c r="C98" s="23" t="s">
        <v>2086</v>
      </c>
      <c r="D98" s="23" t="s">
        <v>2083</v>
      </c>
      <c r="E98" s="15" t="s">
        <v>2007</v>
      </c>
    </row>
    <row r="99" spans="1:5">
      <c r="A99" s="87"/>
      <c r="B99" s="115"/>
      <c r="C99" s="23" t="s">
        <v>2087</v>
      </c>
      <c r="D99" s="23" t="s">
        <v>2083</v>
      </c>
      <c r="E99" s="15" t="s">
        <v>2007</v>
      </c>
    </row>
    <row r="100" spans="1:5">
      <c r="A100" s="87"/>
      <c r="B100" s="115"/>
      <c r="C100" s="23" t="s">
        <v>2088</v>
      </c>
      <c r="D100" s="23" t="s">
        <v>2083</v>
      </c>
      <c r="E100" s="15" t="s">
        <v>2007</v>
      </c>
    </row>
    <row r="101" spans="1:5">
      <c r="A101" s="87"/>
      <c r="B101" s="115"/>
      <c r="C101" s="23" t="s">
        <v>2089</v>
      </c>
      <c r="D101" s="23" t="s">
        <v>2083</v>
      </c>
      <c r="E101" s="15" t="s">
        <v>2007</v>
      </c>
    </row>
    <row r="102" spans="1:5">
      <c r="A102" s="87"/>
      <c r="B102" s="115"/>
      <c r="C102" s="23" t="s">
        <v>2090</v>
      </c>
      <c r="D102" s="23" t="s">
        <v>2083</v>
      </c>
      <c r="E102" s="15" t="s">
        <v>2007</v>
      </c>
    </row>
    <row r="103" spans="1:5">
      <c r="A103" s="87"/>
      <c r="B103" s="115"/>
      <c r="C103" s="23" t="s">
        <v>2091</v>
      </c>
      <c r="D103" s="23" t="s">
        <v>2083</v>
      </c>
      <c r="E103" s="15" t="s">
        <v>2007</v>
      </c>
    </row>
    <row r="104" spans="1:5">
      <c r="A104" s="82"/>
      <c r="B104" s="82" t="s">
        <v>115</v>
      </c>
      <c r="C104" s="22" t="s">
        <v>127</v>
      </c>
      <c r="D104" s="22"/>
    </row>
    <row r="105" spans="1:5">
      <c r="A105" s="83"/>
      <c r="B105" s="83"/>
      <c r="C105" s="22" t="s">
        <v>114</v>
      </c>
      <c r="D105" s="22"/>
    </row>
    <row r="106" spans="1:5">
      <c r="A106" s="83"/>
      <c r="B106" s="83"/>
      <c r="C106" s="22" t="s">
        <v>587</v>
      </c>
      <c r="D106" s="22"/>
    </row>
    <row r="107" spans="1:5">
      <c r="A107" s="83"/>
      <c r="B107" s="83"/>
      <c r="C107" s="22" t="s">
        <v>462</v>
      </c>
      <c r="D107" s="22"/>
    </row>
    <row r="108" spans="1:5">
      <c r="A108" s="83"/>
      <c r="B108" s="83"/>
      <c r="C108" s="22" t="s">
        <v>43</v>
      </c>
      <c r="D108" s="22"/>
    </row>
    <row r="109" spans="1:5">
      <c r="A109" s="83"/>
      <c r="B109" s="83"/>
      <c r="C109" s="22" t="s">
        <v>447</v>
      </c>
      <c r="D109" s="22"/>
    </row>
    <row r="110" spans="1:5">
      <c r="A110" s="84"/>
      <c r="B110" s="84"/>
      <c r="C110" s="22" t="s">
        <v>31</v>
      </c>
      <c r="D110" s="22"/>
    </row>
    <row r="111" spans="1:5">
      <c r="A111" s="87"/>
      <c r="B111" s="73" t="s">
        <v>1740</v>
      </c>
      <c r="C111" s="23" t="s">
        <v>127</v>
      </c>
      <c r="D111" s="23"/>
    </row>
    <row r="112" spans="1:5">
      <c r="A112" s="87"/>
      <c r="B112" s="74"/>
      <c r="C112" s="23" t="s">
        <v>2092</v>
      </c>
      <c r="D112" s="23"/>
    </row>
    <row r="113" spans="1:4">
      <c r="A113" s="87"/>
      <c r="B113" s="75"/>
      <c r="C113" s="23" t="s">
        <v>2093</v>
      </c>
      <c r="D113" s="23"/>
    </row>
    <row r="114" spans="1:4">
      <c r="A114" s="100"/>
      <c r="B114" s="100" t="s">
        <v>2094</v>
      </c>
      <c r="C114" s="22" t="s">
        <v>127</v>
      </c>
      <c r="D114" s="22"/>
    </row>
    <row r="115" spans="1:4">
      <c r="A115" s="100"/>
      <c r="B115" s="100"/>
      <c r="C115" s="22" t="s">
        <v>587</v>
      </c>
      <c r="D115" s="22"/>
    </row>
    <row r="116" spans="1:4">
      <c r="A116" s="100"/>
      <c r="B116" s="100"/>
      <c r="C116" s="22" t="s">
        <v>462</v>
      </c>
      <c r="D116" s="22"/>
    </row>
    <row r="117" spans="1:4">
      <c r="A117" s="100"/>
      <c r="B117" s="100"/>
      <c r="C117" s="22" t="s">
        <v>447</v>
      </c>
      <c r="D117" s="22"/>
    </row>
    <row r="118" spans="1:4">
      <c r="A118" s="86"/>
      <c r="B118" s="101" t="s">
        <v>1711</v>
      </c>
      <c r="C118" s="23" t="s">
        <v>127</v>
      </c>
      <c r="D118" s="23"/>
    </row>
    <row r="119" spans="1:4">
      <c r="A119" s="125"/>
      <c r="B119" s="124"/>
      <c r="C119" s="23" t="s">
        <v>2095</v>
      </c>
      <c r="D119" s="23"/>
    </row>
    <row r="120" spans="1:4">
      <c r="A120" s="125"/>
      <c r="B120" s="124"/>
      <c r="C120" s="23" t="s">
        <v>462</v>
      </c>
      <c r="D120" s="23"/>
    </row>
    <row r="121" spans="1:4">
      <c r="A121" s="125"/>
      <c r="B121" s="124"/>
      <c r="C121" s="23" t="s">
        <v>43</v>
      </c>
      <c r="D121" s="23"/>
    </row>
    <row r="122" spans="1:4">
      <c r="A122" s="125"/>
      <c r="B122" s="124"/>
      <c r="C122" s="23" t="s">
        <v>587</v>
      </c>
      <c r="D122" s="23"/>
    </row>
    <row r="123" spans="1:4">
      <c r="A123" s="125"/>
      <c r="B123" s="124"/>
      <c r="C123" s="23" t="s">
        <v>2096</v>
      </c>
      <c r="D123" s="23"/>
    </row>
    <row r="124" spans="1:4">
      <c r="A124" s="125"/>
      <c r="B124" s="124"/>
      <c r="C124" s="23" t="s">
        <v>2097</v>
      </c>
      <c r="D124" s="23"/>
    </row>
    <row r="125" spans="1:4">
      <c r="A125" s="125"/>
      <c r="B125" s="124"/>
      <c r="C125" s="23" t="s">
        <v>447</v>
      </c>
      <c r="D125" s="23"/>
    </row>
    <row r="126" spans="1:4">
      <c r="A126" s="87"/>
      <c r="B126" s="102"/>
      <c r="C126" s="23" t="s">
        <v>31</v>
      </c>
      <c r="D126" s="23"/>
    </row>
    <row r="127" spans="1:4">
      <c r="A127" s="82"/>
      <c r="B127" s="82" t="s">
        <v>116</v>
      </c>
      <c r="C127" s="22" t="s">
        <v>130</v>
      </c>
      <c r="D127" s="22"/>
    </row>
    <row r="128" spans="1:4">
      <c r="A128" s="83"/>
      <c r="B128" s="83"/>
      <c r="C128" s="22" t="s">
        <v>2098</v>
      </c>
      <c r="D128" s="22"/>
    </row>
    <row r="129" spans="1:5">
      <c r="A129" s="83"/>
      <c r="B129" s="83"/>
      <c r="C129" s="22" t="s">
        <v>1333</v>
      </c>
      <c r="D129" s="22"/>
    </row>
    <row r="130" spans="1:5">
      <c r="A130" s="83"/>
      <c r="B130" s="83"/>
      <c r="C130" s="22" t="s">
        <v>1668</v>
      </c>
      <c r="D130" s="22"/>
    </row>
    <row r="131" spans="1:5">
      <c r="A131" s="83"/>
      <c r="B131" s="83"/>
      <c r="C131" s="22" t="s">
        <v>43</v>
      </c>
      <c r="D131" s="22"/>
    </row>
    <row r="132" spans="1:5">
      <c r="A132" s="87"/>
      <c r="B132" s="74" t="s">
        <v>2099</v>
      </c>
      <c r="C132" s="23" t="s">
        <v>130</v>
      </c>
      <c r="D132" s="23"/>
    </row>
    <row r="133" spans="1:5">
      <c r="A133" s="87"/>
      <c r="B133" s="74"/>
      <c r="C133" s="23" t="s">
        <v>43</v>
      </c>
      <c r="D133" s="23"/>
    </row>
    <row r="134" spans="1:5">
      <c r="A134" s="88"/>
      <c r="B134" s="75"/>
      <c r="C134" s="23" t="s">
        <v>31</v>
      </c>
      <c r="D134" s="23"/>
    </row>
    <row r="135" spans="1:5">
      <c r="A135" s="89"/>
      <c r="B135" s="89" t="s">
        <v>124</v>
      </c>
      <c r="C135" s="22" t="s">
        <v>132</v>
      </c>
      <c r="D135" s="22"/>
    </row>
    <row r="136" spans="1:5">
      <c r="A136" s="90"/>
      <c r="B136" s="90"/>
      <c r="C136" s="22" t="s">
        <v>1202</v>
      </c>
      <c r="D136" s="22"/>
      <c r="E136" s="15" t="s">
        <v>2007</v>
      </c>
    </row>
    <row r="137" spans="1:5">
      <c r="A137" s="90"/>
      <c r="B137" s="90"/>
      <c r="C137" s="22" t="s">
        <v>2100</v>
      </c>
      <c r="D137" s="22" t="s">
        <v>2101</v>
      </c>
    </row>
    <row r="138" spans="1:5">
      <c r="A138" s="90"/>
      <c r="B138" s="90"/>
      <c r="C138" s="22" t="s">
        <v>2102</v>
      </c>
      <c r="D138" s="22" t="s">
        <v>2103</v>
      </c>
    </row>
    <row r="139" spans="1:5">
      <c r="A139" s="90"/>
      <c r="B139" s="90"/>
      <c r="C139" s="22" t="s">
        <v>2104</v>
      </c>
      <c r="D139" s="22"/>
    </row>
    <row r="140" spans="1:5">
      <c r="A140" s="90"/>
      <c r="B140" s="90"/>
      <c r="C140" s="22" t="s">
        <v>2105</v>
      </c>
      <c r="D140" s="22"/>
    </row>
    <row r="141" spans="1:5">
      <c r="A141" s="90"/>
      <c r="B141" s="90"/>
      <c r="C141" s="22" t="s">
        <v>2106</v>
      </c>
      <c r="D141" s="22"/>
    </row>
    <row r="142" spans="1:5">
      <c r="A142" s="90"/>
      <c r="B142" s="90"/>
      <c r="C142" s="22" t="s">
        <v>2107</v>
      </c>
      <c r="D142" s="22"/>
    </row>
    <row r="143" spans="1:5">
      <c r="A143" s="90"/>
      <c r="B143" s="90"/>
      <c r="C143" s="22" t="s">
        <v>2108</v>
      </c>
      <c r="D143" s="22"/>
    </row>
    <row r="144" spans="1:5">
      <c r="A144" s="90"/>
      <c r="B144" s="90"/>
      <c r="C144" s="22" t="s">
        <v>2109</v>
      </c>
      <c r="D144" s="22"/>
    </row>
    <row r="145" spans="1:4">
      <c r="A145" s="90"/>
      <c r="B145" s="90"/>
      <c r="C145" s="22" t="s">
        <v>31</v>
      </c>
      <c r="D145" s="22"/>
    </row>
    <row r="146" spans="1:4">
      <c r="A146" s="86"/>
      <c r="B146" s="79" t="s">
        <v>2110</v>
      </c>
      <c r="C146" s="23" t="s">
        <v>1139</v>
      </c>
      <c r="D146" s="23"/>
    </row>
    <row r="147" spans="1:4">
      <c r="A147" s="88"/>
      <c r="B147" s="81"/>
      <c r="C147" s="23" t="s">
        <v>134</v>
      </c>
      <c r="D147" s="23"/>
    </row>
    <row r="148" spans="1:4">
      <c r="A148" s="68"/>
      <c r="B148" s="123" t="s">
        <v>8</v>
      </c>
      <c r="C148" s="22" t="s">
        <v>41</v>
      </c>
      <c r="D148" s="22" t="s">
        <v>2111</v>
      </c>
    </row>
    <row r="149" spans="1:4">
      <c r="A149" s="69"/>
      <c r="B149" s="69"/>
      <c r="C149" s="22" t="s">
        <v>2112</v>
      </c>
      <c r="D149" s="22" t="s">
        <v>2113</v>
      </c>
    </row>
    <row r="150" spans="1:4">
      <c r="A150" s="69"/>
      <c r="B150" s="69"/>
      <c r="C150" s="22" t="s">
        <v>867</v>
      </c>
      <c r="D150" s="22" t="s">
        <v>2114</v>
      </c>
    </row>
    <row r="151" spans="1:4">
      <c r="A151" s="69"/>
      <c r="B151" s="69"/>
      <c r="C151" s="22" t="s">
        <v>749</v>
      </c>
      <c r="D151" s="22" t="s">
        <v>2115</v>
      </c>
    </row>
    <row r="152" spans="1:4">
      <c r="A152" s="69"/>
      <c r="B152" s="69"/>
      <c r="C152" s="22" t="s">
        <v>1074</v>
      </c>
      <c r="D152" s="22" t="s">
        <v>2116</v>
      </c>
    </row>
    <row r="153" spans="1:4">
      <c r="A153" s="69"/>
      <c r="B153" s="69"/>
      <c r="C153" s="22" t="s">
        <v>2117</v>
      </c>
      <c r="D153" s="22" t="s">
        <v>2118</v>
      </c>
    </row>
    <row r="154" spans="1:4">
      <c r="A154" s="69"/>
      <c r="B154" s="69"/>
      <c r="C154" s="22" t="s">
        <v>2119</v>
      </c>
      <c r="D154" s="22" t="s">
        <v>2120</v>
      </c>
    </row>
    <row r="155" spans="1:4">
      <c r="A155" s="69"/>
      <c r="B155" s="69"/>
      <c r="C155" s="22" t="s">
        <v>2121</v>
      </c>
      <c r="D155" s="22" t="s">
        <v>2122</v>
      </c>
    </row>
    <row r="156" spans="1:4">
      <c r="A156" s="69"/>
      <c r="B156" s="69"/>
      <c r="C156" s="22" t="s">
        <v>2123</v>
      </c>
      <c r="D156" s="22" t="s">
        <v>2124</v>
      </c>
    </row>
    <row r="157" spans="1:4">
      <c r="A157" s="69"/>
      <c r="B157" s="69"/>
      <c r="C157" s="22" t="s">
        <v>2125</v>
      </c>
      <c r="D157" s="22" t="s">
        <v>2126</v>
      </c>
    </row>
    <row r="158" spans="1:4">
      <c r="A158" s="69"/>
      <c r="B158" s="69"/>
      <c r="C158" s="22" t="s">
        <v>2127</v>
      </c>
      <c r="D158" s="22" t="s">
        <v>2128</v>
      </c>
    </row>
    <row r="159" spans="1:4">
      <c r="A159" s="69"/>
      <c r="B159" s="69"/>
      <c r="C159" s="22" t="s">
        <v>1174</v>
      </c>
      <c r="D159" s="22" t="s">
        <v>2129</v>
      </c>
    </row>
    <row r="160" spans="1:4">
      <c r="A160" s="69"/>
      <c r="B160" s="69"/>
      <c r="C160" s="22" t="s">
        <v>1102</v>
      </c>
      <c r="D160" s="22" t="s">
        <v>2130</v>
      </c>
    </row>
    <row r="161" spans="1:4">
      <c r="A161" s="69"/>
      <c r="B161" s="69"/>
      <c r="C161" s="22" t="s">
        <v>2131</v>
      </c>
      <c r="D161" s="22" t="s">
        <v>2132</v>
      </c>
    </row>
    <row r="162" spans="1:4">
      <c r="A162" s="69"/>
      <c r="B162" s="69"/>
      <c r="C162" s="22" t="s">
        <v>1010</v>
      </c>
      <c r="D162" s="22" t="s">
        <v>2133</v>
      </c>
    </row>
    <row r="163" spans="1:4">
      <c r="A163" s="69"/>
      <c r="B163" s="69"/>
      <c r="C163" s="22" t="s">
        <v>941</v>
      </c>
      <c r="D163" s="22" t="s">
        <v>2134</v>
      </c>
    </row>
    <row r="164" spans="1:4">
      <c r="A164" s="69"/>
      <c r="B164" s="69"/>
      <c r="C164" s="22" t="s">
        <v>2135</v>
      </c>
      <c r="D164" s="22" t="s">
        <v>2136</v>
      </c>
    </row>
    <row r="165" spans="1:4">
      <c r="A165" s="69"/>
      <c r="B165" s="69"/>
      <c r="C165" s="22" t="s">
        <v>2137</v>
      </c>
      <c r="D165" s="22" t="s">
        <v>2138</v>
      </c>
    </row>
    <row r="166" spans="1:4">
      <c r="A166" s="69"/>
      <c r="B166" s="69"/>
      <c r="C166" s="22" t="s">
        <v>2139</v>
      </c>
      <c r="D166" s="22" t="s">
        <v>2140</v>
      </c>
    </row>
    <row r="167" spans="1:4">
      <c r="A167" s="69"/>
      <c r="B167" s="69"/>
      <c r="C167" s="22" t="s">
        <v>2141</v>
      </c>
      <c r="D167" s="22" t="s">
        <v>2142</v>
      </c>
    </row>
    <row r="168" spans="1:4">
      <c r="A168" s="69"/>
      <c r="B168" s="69"/>
      <c r="C168" s="22" t="s">
        <v>974</v>
      </c>
      <c r="D168" s="22" t="s">
        <v>2143</v>
      </c>
    </row>
    <row r="169" spans="1:4">
      <c r="A169" s="69"/>
      <c r="B169" s="69"/>
      <c r="C169" s="22" t="s">
        <v>2144</v>
      </c>
      <c r="D169" s="22" t="s">
        <v>2145</v>
      </c>
    </row>
    <row r="170" spans="1:4">
      <c r="A170" s="69"/>
      <c r="B170" s="69"/>
      <c r="C170" s="22" t="s">
        <v>2146</v>
      </c>
      <c r="D170" s="22" t="s">
        <v>2147</v>
      </c>
    </row>
    <row r="171" spans="1:4">
      <c r="A171" s="69"/>
      <c r="B171" s="69"/>
      <c r="C171" s="22" t="s">
        <v>2148</v>
      </c>
      <c r="D171" s="22" t="s">
        <v>2149</v>
      </c>
    </row>
    <row r="172" spans="1:4">
      <c r="A172" s="69"/>
      <c r="B172" s="69"/>
      <c r="C172" s="22" t="s">
        <v>2150</v>
      </c>
      <c r="D172" s="22" t="s">
        <v>2151</v>
      </c>
    </row>
    <row r="173" spans="1:4">
      <c r="A173" s="69"/>
      <c r="B173" s="69"/>
      <c r="C173" s="22" t="s">
        <v>2152</v>
      </c>
      <c r="D173" s="22" t="s">
        <v>2153</v>
      </c>
    </row>
    <row r="174" spans="1:4">
      <c r="A174" s="69"/>
      <c r="B174" s="69"/>
      <c r="C174" s="22" t="s">
        <v>2154</v>
      </c>
      <c r="D174" s="22" t="s">
        <v>2155</v>
      </c>
    </row>
    <row r="175" spans="1:4">
      <c r="A175" s="69"/>
      <c r="B175" s="69"/>
      <c r="C175" s="22" t="s">
        <v>2156</v>
      </c>
      <c r="D175" s="22" t="s">
        <v>2157</v>
      </c>
    </row>
    <row r="176" spans="1:4">
      <c r="A176" s="69"/>
      <c r="B176" s="69"/>
      <c r="C176" s="22" t="s">
        <v>2158</v>
      </c>
      <c r="D176" s="22" t="s">
        <v>2159</v>
      </c>
    </row>
    <row r="177" spans="1:5">
      <c r="A177" s="69"/>
      <c r="B177" s="69"/>
      <c r="C177" s="22" t="s">
        <v>2160</v>
      </c>
      <c r="D177" s="22" t="s">
        <v>2161</v>
      </c>
    </row>
    <row r="178" spans="1:5">
      <c r="A178" s="69"/>
      <c r="B178" s="69"/>
      <c r="C178" s="22" t="s">
        <v>2162</v>
      </c>
      <c r="D178" s="22" t="s">
        <v>2163</v>
      </c>
    </row>
    <row r="179" spans="1:5">
      <c r="A179" s="69"/>
      <c r="B179" s="69"/>
      <c r="C179" s="22" t="s">
        <v>2164</v>
      </c>
      <c r="D179" s="22" t="s">
        <v>2165</v>
      </c>
    </row>
    <row r="180" spans="1:5">
      <c r="A180" s="69"/>
      <c r="B180" s="69"/>
      <c r="C180" s="22" t="s">
        <v>106</v>
      </c>
      <c r="D180" s="22" t="s">
        <v>2166</v>
      </c>
      <c r="E180" s="15" t="s">
        <v>2007</v>
      </c>
    </row>
    <row r="181" spans="1:5">
      <c r="A181" s="69"/>
      <c r="B181" s="69"/>
      <c r="C181" s="22" t="s">
        <v>31</v>
      </c>
      <c r="D181" s="22" t="s">
        <v>31</v>
      </c>
    </row>
    <row r="182" spans="1:5">
      <c r="A182" s="86"/>
      <c r="B182" s="79" t="s">
        <v>2167</v>
      </c>
      <c r="C182" s="60" t="s">
        <v>137</v>
      </c>
      <c r="D182" s="60"/>
    </row>
    <row r="183" spans="1:5">
      <c r="A183" s="87"/>
      <c r="B183" s="80"/>
      <c r="C183" s="60" t="s">
        <v>2168</v>
      </c>
      <c r="D183" s="60"/>
    </row>
    <row r="184" spans="1:5">
      <c r="A184" s="87"/>
      <c r="B184" s="80"/>
      <c r="C184" s="60" t="s">
        <v>2169</v>
      </c>
      <c r="D184" s="60"/>
    </row>
    <row r="185" spans="1:5">
      <c r="A185" s="88"/>
      <c r="B185" s="81"/>
      <c r="C185" s="62" t="s">
        <v>102</v>
      </c>
      <c r="D185" s="62"/>
    </row>
    <row r="186" spans="1:5">
      <c r="A186" s="82"/>
      <c r="B186" s="82" t="s">
        <v>121</v>
      </c>
      <c r="C186" s="59" t="s">
        <v>1283</v>
      </c>
      <c r="D186" s="59"/>
    </row>
    <row r="187" spans="1:5">
      <c r="A187" s="83"/>
      <c r="B187" s="83"/>
      <c r="C187" s="59" t="s">
        <v>139</v>
      </c>
      <c r="D187" s="59"/>
    </row>
    <row r="188" spans="1:5">
      <c r="A188" s="86"/>
      <c r="B188" s="79" t="s">
        <v>10</v>
      </c>
      <c r="C188" s="62" t="s">
        <v>147</v>
      </c>
      <c r="D188" s="62" t="s">
        <v>2170</v>
      </c>
    </row>
    <row r="189" spans="1:5">
      <c r="A189" s="87"/>
      <c r="B189" s="80"/>
      <c r="C189" s="62" t="s">
        <v>136</v>
      </c>
      <c r="D189" s="62" t="s">
        <v>2171</v>
      </c>
    </row>
    <row r="190" spans="1:5">
      <c r="A190" s="87"/>
      <c r="B190" s="80"/>
      <c r="C190" s="62" t="s">
        <v>43</v>
      </c>
      <c r="D190" s="62" t="s">
        <v>43</v>
      </c>
    </row>
    <row r="191" spans="1:5">
      <c r="A191" s="87"/>
      <c r="B191" s="80"/>
      <c r="C191" s="62" t="s">
        <v>2172</v>
      </c>
      <c r="D191" s="62" t="s">
        <v>2173</v>
      </c>
    </row>
    <row r="192" spans="1:5">
      <c r="A192" s="87"/>
      <c r="B192" s="80"/>
      <c r="C192" s="62" t="s">
        <v>2174</v>
      </c>
      <c r="D192" s="62" t="s">
        <v>2175</v>
      </c>
    </row>
    <row r="193" spans="1:4">
      <c r="A193" s="87"/>
      <c r="B193" s="80"/>
      <c r="C193" s="62" t="s">
        <v>2176</v>
      </c>
      <c r="D193" s="62" t="s">
        <v>2177</v>
      </c>
    </row>
    <row r="194" spans="1:4">
      <c r="A194" s="87"/>
      <c r="B194" s="80"/>
      <c r="C194" s="62" t="s">
        <v>2178</v>
      </c>
      <c r="D194" s="62" t="s">
        <v>2179</v>
      </c>
    </row>
    <row r="195" spans="1:4">
      <c r="A195" s="87"/>
      <c r="B195" s="80"/>
      <c r="C195" s="62" t="s">
        <v>2180</v>
      </c>
      <c r="D195" s="62" t="s">
        <v>2181</v>
      </c>
    </row>
    <row r="196" spans="1:4">
      <c r="A196" s="87"/>
      <c r="B196" s="80"/>
      <c r="C196" s="62" t="s">
        <v>2182</v>
      </c>
      <c r="D196" s="62" t="s">
        <v>2183</v>
      </c>
    </row>
    <row r="197" spans="1:4">
      <c r="A197" s="87"/>
      <c r="B197" s="80"/>
      <c r="C197" s="62" t="s">
        <v>2184</v>
      </c>
      <c r="D197" s="62" t="s">
        <v>2185</v>
      </c>
    </row>
    <row r="198" spans="1:4">
      <c r="A198" s="87"/>
      <c r="B198" s="80"/>
      <c r="C198" s="62" t="s">
        <v>33</v>
      </c>
      <c r="D198" s="62" t="s">
        <v>2186</v>
      </c>
    </row>
    <row r="199" spans="1:4">
      <c r="A199" s="87"/>
      <c r="B199" s="80"/>
      <c r="C199" s="62" t="s">
        <v>452</v>
      </c>
      <c r="D199" s="62" t="s">
        <v>2187</v>
      </c>
    </row>
    <row r="200" spans="1:4">
      <c r="A200" s="87"/>
      <c r="B200" s="80"/>
      <c r="C200" s="62" t="s">
        <v>31</v>
      </c>
      <c r="D200" s="62" t="s">
        <v>31</v>
      </c>
    </row>
    <row r="201" spans="1:4">
      <c r="A201" s="88"/>
      <c r="B201" s="81"/>
      <c r="C201" s="62" t="s">
        <v>102</v>
      </c>
      <c r="D201" s="62" t="s">
        <v>2188</v>
      </c>
    </row>
    <row r="202" spans="1:4">
      <c r="A202" s="123"/>
      <c r="B202" s="123" t="s">
        <v>117</v>
      </c>
      <c r="C202" s="22" t="s">
        <v>2189</v>
      </c>
      <c r="D202" s="22"/>
    </row>
    <row r="203" spans="1:4">
      <c r="A203" s="69"/>
      <c r="B203" s="69"/>
      <c r="C203" s="22" t="s">
        <v>2190</v>
      </c>
      <c r="D203" s="22"/>
    </row>
    <row r="204" spans="1:4">
      <c r="A204" s="69"/>
      <c r="B204" s="69"/>
      <c r="C204" s="22" t="s">
        <v>2191</v>
      </c>
      <c r="D204" s="22"/>
    </row>
    <row r="205" spans="1:4">
      <c r="A205" s="69"/>
      <c r="B205" s="69"/>
      <c r="C205" s="22" t="s">
        <v>818</v>
      </c>
      <c r="D205" s="22"/>
    </row>
    <row r="206" spans="1:4">
      <c r="A206" s="69"/>
      <c r="B206" s="69"/>
      <c r="C206" s="22" t="s">
        <v>229</v>
      </c>
      <c r="D206" s="22"/>
    </row>
    <row r="207" spans="1:4">
      <c r="A207" s="69"/>
      <c r="B207" s="69"/>
      <c r="C207" s="22" t="s">
        <v>199</v>
      </c>
      <c r="D207" s="22"/>
    </row>
    <row r="208" spans="1:4">
      <c r="A208" s="69"/>
      <c r="B208" s="69"/>
      <c r="C208" s="22" t="s">
        <v>2192</v>
      </c>
      <c r="D208" s="22"/>
    </row>
    <row r="209" spans="1:5">
      <c r="A209" s="69"/>
      <c r="B209" s="69"/>
      <c r="C209" s="22" t="s">
        <v>358</v>
      </c>
      <c r="D209" s="22"/>
    </row>
    <row r="210" spans="1:5">
      <c r="A210" s="69"/>
      <c r="B210" s="69"/>
      <c r="C210" s="22" t="s">
        <v>2193</v>
      </c>
      <c r="D210" s="22"/>
    </row>
    <row r="211" spans="1:5">
      <c r="A211" s="69"/>
      <c r="B211" s="69"/>
      <c r="C211" s="22" t="s">
        <v>133</v>
      </c>
      <c r="D211" s="22"/>
    </row>
    <row r="212" spans="1:5">
      <c r="A212" s="69"/>
      <c r="B212" s="69"/>
      <c r="C212" s="22" t="s">
        <v>156</v>
      </c>
      <c r="D212" s="22"/>
    </row>
    <row r="213" spans="1:5">
      <c r="A213" s="69"/>
      <c r="B213" s="69"/>
      <c r="C213" s="22" t="s">
        <v>458</v>
      </c>
      <c r="D213" s="22"/>
    </row>
    <row r="214" spans="1:5">
      <c r="A214" s="69"/>
      <c r="B214" s="69"/>
      <c r="C214" s="22" t="s">
        <v>222</v>
      </c>
      <c r="D214" s="22"/>
    </row>
    <row r="215" spans="1:5">
      <c r="A215" s="69"/>
      <c r="B215" s="69"/>
      <c r="C215" s="22" t="s">
        <v>1303</v>
      </c>
      <c r="D215" s="22"/>
    </row>
    <row r="216" spans="1:5">
      <c r="A216" s="69"/>
      <c r="B216" s="69"/>
      <c r="C216" s="22" t="s">
        <v>2194</v>
      </c>
      <c r="D216" s="22"/>
    </row>
    <row r="217" spans="1:5">
      <c r="A217" s="69"/>
      <c r="B217" s="69"/>
      <c r="C217" s="22" t="s">
        <v>182</v>
      </c>
      <c r="D217" s="22"/>
    </row>
    <row r="218" spans="1:5">
      <c r="A218" s="69"/>
      <c r="B218" s="69"/>
      <c r="C218" s="22" t="s">
        <v>2195</v>
      </c>
      <c r="D218" s="22" t="s">
        <v>2196</v>
      </c>
      <c r="E218" s="15" t="s">
        <v>2007</v>
      </c>
    </row>
    <row r="219" spans="1:5">
      <c r="A219" s="69"/>
      <c r="B219" s="69"/>
      <c r="C219" s="22" t="s">
        <v>489</v>
      </c>
      <c r="D219" s="22"/>
    </row>
    <row r="220" spans="1:5">
      <c r="A220" s="69"/>
      <c r="B220" s="69"/>
      <c r="C220" s="22" t="s">
        <v>2197</v>
      </c>
      <c r="D220" s="22"/>
    </row>
    <row r="221" spans="1:5">
      <c r="A221" s="69"/>
      <c r="B221" s="69"/>
      <c r="C221" s="22" t="s">
        <v>2198</v>
      </c>
      <c r="D221" s="22"/>
    </row>
    <row r="222" spans="1:5">
      <c r="A222" s="69"/>
      <c r="B222" s="69"/>
      <c r="C222" s="22" t="s">
        <v>2199</v>
      </c>
      <c r="D222" s="22"/>
    </row>
    <row r="223" spans="1:5">
      <c r="A223" s="69"/>
      <c r="B223" s="69"/>
      <c r="C223" s="22" t="s">
        <v>750</v>
      </c>
      <c r="D223" s="22"/>
    </row>
    <row r="224" spans="1:5">
      <c r="A224" s="69"/>
      <c r="B224" s="69"/>
      <c r="C224" s="22" t="s">
        <v>2200</v>
      </c>
      <c r="D224" s="22"/>
    </row>
    <row r="225" spans="1:4">
      <c r="A225" s="69"/>
      <c r="B225" s="69"/>
      <c r="C225" s="22" t="s">
        <v>2201</v>
      </c>
      <c r="D225" s="22"/>
    </row>
    <row r="226" spans="1:4">
      <c r="A226" s="69"/>
      <c r="B226" s="69"/>
      <c r="C226" s="22" t="s">
        <v>2202</v>
      </c>
      <c r="D226" s="22"/>
    </row>
    <row r="227" spans="1:4">
      <c r="A227" s="69"/>
      <c r="B227" s="69"/>
      <c r="C227" s="22" t="s">
        <v>295</v>
      </c>
      <c r="D227" s="22"/>
    </row>
    <row r="228" spans="1:4">
      <c r="A228" s="69"/>
      <c r="B228" s="69"/>
      <c r="C228" s="22" t="s">
        <v>831</v>
      </c>
      <c r="D228" s="22"/>
    </row>
    <row r="229" spans="1:4">
      <c r="A229" s="69"/>
      <c r="B229" s="69"/>
      <c r="C229" s="22" t="s">
        <v>145</v>
      </c>
      <c r="D229" s="22"/>
    </row>
    <row r="230" spans="1:4">
      <c r="A230" s="69"/>
      <c r="B230" s="69"/>
      <c r="C230" s="22" t="s">
        <v>244</v>
      </c>
      <c r="D230" s="22"/>
    </row>
    <row r="231" spans="1:4">
      <c r="A231" s="69"/>
      <c r="B231" s="69"/>
      <c r="C231" s="22" t="s">
        <v>2203</v>
      </c>
      <c r="D231" s="22"/>
    </row>
    <row r="232" spans="1:4">
      <c r="A232" s="69"/>
      <c r="B232" s="69"/>
      <c r="C232" s="22" t="s">
        <v>789</v>
      </c>
      <c r="D232" s="22"/>
    </row>
    <row r="233" spans="1:4">
      <c r="A233" s="69"/>
      <c r="B233" s="69"/>
      <c r="C233" s="22" t="s">
        <v>2204</v>
      </c>
      <c r="D233" s="22"/>
    </row>
    <row r="234" spans="1:4">
      <c r="A234" s="69"/>
      <c r="B234" s="69"/>
      <c r="C234" s="22" t="s">
        <v>2205</v>
      </c>
      <c r="D234" s="22"/>
    </row>
    <row r="235" spans="1:4">
      <c r="A235" s="69"/>
      <c r="B235" s="69"/>
      <c r="C235" s="22" t="s">
        <v>2206</v>
      </c>
      <c r="D235" s="22"/>
    </row>
    <row r="236" spans="1:4">
      <c r="A236" s="69"/>
      <c r="B236" s="69"/>
      <c r="C236" s="22" t="s">
        <v>2207</v>
      </c>
      <c r="D236" s="22"/>
    </row>
    <row r="237" spans="1:4">
      <c r="A237" s="69"/>
      <c r="B237" s="69"/>
      <c r="C237" s="22" t="s">
        <v>2208</v>
      </c>
      <c r="D237" s="22"/>
    </row>
    <row r="238" spans="1:4">
      <c r="A238" s="69"/>
      <c r="B238" s="69"/>
      <c r="C238" s="22" t="s">
        <v>2209</v>
      </c>
      <c r="D238" s="22"/>
    </row>
    <row r="239" spans="1:4">
      <c r="A239" s="69"/>
      <c r="B239" s="69"/>
      <c r="C239" s="22" t="s">
        <v>2210</v>
      </c>
      <c r="D239" s="22"/>
    </row>
    <row r="240" spans="1:4">
      <c r="A240" s="69"/>
      <c r="B240" s="69"/>
      <c r="C240" s="22" t="s">
        <v>2211</v>
      </c>
      <c r="D240" s="22"/>
    </row>
    <row r="241" spans="1:4">
      <c r="A241" s="69"/>
      <c r="B241" s="69"/>
      <c r="C241" s="22" t="s">
        <v>432</v>
      </c>
      <c r="D241" s="22"/>
    </row>
    <row r="242" spans="1:4">
      <c r="A242" s="69"/>
      <c r="B242" s="69"/>
      <c r="C242" s="22" t="s">
        <v>675</v>
      </c>
      <c r="D242" s="22"/>
    </row>
    <row r="243" spans="1:4">
      <c r="A243" s="69"/>
      <c r="B243" s="69"/>
      <c r="C243" s="22" t="s">
        <v>163</v>
      </c>
      <c r="D243" s="22"/>
    </row>
    <row r="244" spans="1:4">
      <c r="A244" s="69"/>
      <c r="B244" s="69"/>
      <c r="C244" s="22" t="s">
        <v>451</v>
      </c>
      <c r="D244" s="22"/>
    </row>
    <row r="245" spans="1:4">
      <c r="A245" s="69"/>
      <c r="B245" s="69"/>
      <c r="C245" s="22" t="s">
        <v>2212</v>
      </c>
      <c r="D245" s="22"/>
    </row>
    <row r="246" spans="1:4">
      <c r="A246" s="69"/>
      <c r="B246" s="69"/>
      <c r="C246" s="22" t="s">
        <v>742</v>
      </c>
      <c r="D246" s="22"/>
    </row>
    <row r="247" spans="1:4">
      <c r="A247" s="69"/>
      <c r="B247" s="69"/>
      <c r="C247" s="22" t="s">
        <v>2213</v>
      </c>
      <c r="D247" s="22"/>
    </row>
    <row r="248" spans="1:4">
      <c r="A248" s="69"/>
      <c r="B248" s="69"/>
      <c r="C248" s="22" t="s">
        <v>2214</v>
      </c>
      <c r="D248" s="22"/>
    </row>
    <row r="249" spans="1:4">
      <c r="A249" s="69"/>
      <c r="B249" s="69"/>
      <c r="C249" s="22" t="s">
        <v>2215</v>
      </c>
      <c r="D249" s="22"/>
    </row>
    <row r="250" spans="1:4">
      <c r="A250" s="69"/>
      <c r="B250" s="69"/>
      <c r="C250" s="22" t="s">
        <v>211</v>
      </c>
      <c r="D250" s="22"/>
    </row>
    <row r="251" spans="1:4">
      <c r="A251" s="69"/>
      <c r="B251" s="69"/>
      <c r="C251" s="22" t="s">
        <v>1922</v>
      </c>
      <c r="D251" s="22"/>
    </row>
    <row r="252" spans="1:4">
      <c r="A252" s="69"/>
      <c r="B252" s="69"/>
      <c r="C252" s="22" t="s">
        <v>31</v>
      </c>
      <c r="D252" s="22"/>
    </row>
    <row r="253" spans="1:4">
      <c r="A253" s="69"/>
      <c r="B253" s="69"/>
      <c r="C253" s="22" t="s">
        <v>2216</v>
      </c>
      <c r="D253" s="22"/>
    </row>
    <row r="254" spans="1:4">
      <c r="A254" s="69"/>
      <c r="B254" s="69"/>
      <c r="C254" s="22" t="s">
        <v>2217</v>
      </c>
      <c r="D254" s="22"/>
    </row>
    <row r="255" spans="1:4">
      <c r="A255" s="69"/>
      <c r="B255" s="69"/>
      <c r="C255" s="22" t="s">
        <v>2218</v>
      </c>
      <c r="D255" s="22"/>
    </row>
    <row r="256" spans="1:4">
      <c r="A256" s="69"/>
      <c r="B256" s="69"/>
      <c r="C256" s="22" t="s">
        <v>2219</v>
      </c>
      <c r="D256" s="22"/>
    </row>
    <row r="257" spans="1:5">
      <c r="A257" s="69"/>
      <c r="B257" s="69"/>
      <c r="C257" s="22" t="s">
        <v>2220</v>
      </c>
      <c r="D257" s="22"/>
    </row>
    <row r="258" spans="1:5">
      <c r="A258" s="69"/>
      <c r="B258" s="69"/>
      <c r="C258" s="22" t="s">
        <v>2221</v>
      </c>
      <c r="D258" s="22"/>
    </row>
    <row r="259" spans="1:5">
      <c r="A259" s="69"/>
      <c r="B259" s="69"/>
      <c r="C259" s="22" t="s">
        <v>2222</v>
      </c>
      <c r="D259" s="22"/>
    </row>
    <row r="260" spans="1:5">
      <c r="A260" s="69"/>
      <c r="B260" s="69"/>
      <c r="C260" s="22" t="s">
        <v>2223</v>
      </c>
      <c r="D260" s="22"/>
    </row>
    <row r="261" spans="1:5">
      <c r="A261" s="69"/>
      <c r="B261" s="69"/>
      <c r="C261" s="22" t="s">
        <v>2224</v>
      </c>
      <c r="D261" s="22"/>
    </row>
    <row r="262" spans="1:5">
      <c r="A262" s="69"/>
      <c r="B262" s="69"/>
      <c r="C262" s="22" t="s">
        <v>2225</v>
      </c>
      <c r="D262" s="22"/>
    </row>
    <row r="263" spans="1:5">
      <c r="A263" s="69"/>
      <c r="B263" s="69"/>
      <c r="C263" s="22" t="s">
        <v>2226</v>
      </c>
      <c r="D263" s="22"/>
    </row>
    <row r="264" spans="1:5">
      <c r="A264" s="69"/>
      <c r="B264" s="69"/>
      <c r="C264" s="22" t="s">
        <v>2227</v>
      </c>
      <c r="D264" s="22"/>
    </row>
    <row r="265" spans="1:5">
      <c r="A265" s="69"/>
      <c r="B265" s="69"/>
      <c r="C265" s="22" t="s">
        <v>2228</v>
      </c>
      <c r="D265" s="22"/>
    </row>
    <row r="266" spans="1:5">
      <c r="A266" s="69"/>
      <c r="B266" s="69"/>
      <c r="C266" s="22" t="s">
        <v>2229</v>
      </c>
      <c r="D266" s="22"/>
    </row>
    <row r="267" spans="1:5">
      <c r="A267" s="69"/>
      <c r="B267" s="69"/>
      <c r="C267" s="22" t="s">
        <v>933</v>
      </c>
      <c r="D267" s="22"/>
    </row>
    <row r="268" spans="1:5">
      <c r="A268" s="69"/>
      <c r="B268" s="69"/>
      <c r="C268" s="22" t="s">
        <v>2230</v>
      </c>
      <c r="D268" s="22"/>
    </row>
    <row r="269" spans="1:5">
      <c r="A269" s="69"/>
      <c r="B269" s="69"/>
      <c r="C269" s="22" t="s">
        <v>2231</v>
      </c>
      <c r="D269" s="22"/>
    </row>
    <row r="270" spans="1:5">
      <c r="A270" s="69"/>
      <c r="B270" s="69"/>
      <c r="C270" s="22" t="s">
        <v>2232</v>
      </c>
      <c r="D270" s="22" t="s">
        <v>2233</v>
      </c>
      <c r="E270" s="15" t="s">
        <v>2007</v>
      </c>
    </row>
    <row r="271" spans="1:5">
      <c r="A271" s="69"/>
      <c r="B271" s="69"/>
      <c r="C271" s="22" t="s">
        <v>2234</v>
      </c>
      <c r="D271" s="22" t="s">
        <v>2235</v>
      </c>
      <c r="E271" s="15" t="s">
        <v>2007</v>
      </c>
    </row>
    <row r="272" spans="1:5">
      <c r="A272" s="69"/>
      <c r="B272" s="69"/>
      <c r="C272" s="22" t="s">
        <v>2236</v>
      </c>
      <c r="D272" s="22" t="s">
        <v>2237</v>
      </c>
      <c r="E272" s="15" t="s">
        <v>2007</v>
      </c>
    </row>
    <row r="273" spans="1:5">
      <c r="A273" s="69"/>
      <c r="B273" s="69"/>
      <c r="C273" s="22" t="s">
        <v>2238</v>
      </c>
      <c r="D273" s="22"/>
    </row>
    <row r="274" spans="1:5">
      <c r="A274" s="69"/>
      <c r="B274" s="69"/>
      <c r="C274" s="22" t="s">
        <v>2239</v>
      </c>
      <c r="D274" s="22" t="s">
        <v>2240</v>
      </c>
      <c r="E274" s="15" t="s">
        <v>2007</v>
      </c>
    </row>
    <row r="275" spans="1:5">
      <c r="A275" s="69"/>
      <c r="B275" s="69"/>
      <c r="C275" s="22" t="s">
        <v>912</v>
      </c>
      <c r="D275" s="22"/>
    </row>
    <row r="276" spans="1:5">
      <c r="A276" s="69"/>
      <c r="B276" s="69"/>
      <c r="C276" s="22" t="s">
        <v>2241</v>
      </c>
      <c r="D276" s="22"/>
    </row>
    <row r="277" spans="1:5">
      <c r="A277" s="69"/>
      <c r="B277" s="69"/>
      <c r="C277" s="22" t="s">
        <v>2242</v>
      </c>
      <c r="D277" s="22"/>
    </row>
    <row r="278" spans="1:5">
      <c r="A278" s="69"/>
      <c r="B278" s="69"/>
      <c r="C278" s="22" t="s">
        <v>845</v>
      </c>
      <c r="D278" s="22"/>
    </row>
    <row r="279" spans="1:5">
      <c r="A279" s="69"/>
      <c r="B279" s="69"/>
      <c r="C279" s="22" t="s">
        <v>2243</v>
      </c>
      <c r="D279" s="22"/>
    </row>
    <row r="280" spans="1:5">
      <c r="A280" s="69"/>
      <c r="B280" s="69"/>
      <c r="C280" s="22" t="s">
        <v>908</v>
      </c>
      <c r="D280" s="22"/>
    </row>
    <row r="281" spans="1:5">
      <c r="A281" s="69"/>
      <c r="B281" s="69"/>
      <c r="C281" s="22" t="s">
        <v>2244</v>
      </c>
      <c r="D281" s="22"/>
    </row>
    <row r="282" spans="1:5">
      <c r="A282" s="69"/>
      <c r="B282" s="69"/>
      <c r="C282" s="22" t="s">
        <v>2245</v>
      </c>
      <c r="D282" s="22" t="s">
        <v>2246</v>
      </c>
      <c r="E282" s="15" t="s">
        <v>2007</v>
      </c>
    </row>
    <row r="283" spans="1:5">
      <c r="A283" s="69"/>
      <c r="B283" s="69"/>
      <c r="C283" s="22" t="s">
        <v>2247</v>
      </c>
      <c r="D283" s="22"/>
    </row>
    <row r="284" spans="1:5">
      <c r="A284" s="69"/>
      <c r="B284" s="69"/>
      <c r="C284" s="22" t="s">
        <v>857</v>
      </c>
      <c r="D284" s="22" t="s">
        <v>2248</v>
      </c>
      <c r="E284" s="15" t="s">
        <v>2007</v>
      </c>
    </row>
    <row r="285" spans="1:5">
      <c r="A285" s="69"/>
      <c r="B285" s="69"/>
      <c r="C285" s="22" t="s">
        <v>2249</v>
      </c>
      <c r="D285" s="22"/>
    </row>
    <row r="286" spans="1:5">
      <c r="A286" s="69"/>
      <c r="B286" s="69"/>
      <c r="C286" s="22" t="s">
        <v>2250</v>
      </c>
      <c r="D286" s="22"/>
    </row>
    <row r="287" spans="1:5">
      <c r="A287" s="69"/>
      <c r="B287" s="69"/>
      <c r="C287" s="22" t="s">
        <v>2251</v>
      </c>
      <c r="D287" s="22"/>
    </row>
    <row r="288" spans="1:5">
      <c r="A288" s="69"/>
      <c r="B288" s="69"/>
      <c r="C288" s="22" t="s">
        <v>2252</v>
      </c>
      <c r="D288" s="22"/>
    </row>
    <row r="289" spans="1:5">
      <c r="A289" s="69"/>
      <c r="B289" s="69"/>
      <c r="C289" s="22" t="s">
        <v>2253</v>
      </c>
      <c r="D289" s="22" t="s">
        <v>2254</v>
      </c>
      <c r="E289" s="15" t="s">
        <v>2007</v>
      </c>
    </row>
    <row r="290" spans="1:5">
      <c r="A290" s="69"/>
      <c r="B290" s="69"/>
      <c r="C290" s="22" t="s">
        <v>2255</v>
      </c>
      <c r="D290" s="22"/>
    </row>
    <row r="291" spans="1:5">
      <c r="A291" s="69"/>
      <c r="B291" s="69"/>
      <c r="C291" s="22" t="s">
        <v>2256</v>
      </c>
      <c r="D291" s="22"/>
    </row>
    <row r="292" spans="1:5">
      <c r="A292" s="69"/>
      <c r="B292" s="69"/>
      <c r="C292" s="22" t="s">
        <v>2257</v>
      </c>
      <c r="D292" s="22"/>
    </row>
    <row r="293" spans="1:5">
      <c r="A293" s="69"/>
      <c r="B293" s="69"/>
      <c r="C293" s="22" t="s">
        <v>2258</v>
      </c>
      <c r="D293" s="22"/>
    </row>
    <row r="294" spans="1:5">
      <c r="A294" s="69"/>
      <c r="B294" s="69"/>
      <c r="C294" s="22" t="s">
        <v>2259</v>
      </c>
      <c r="D294" s="22"/>
    </row>
    <row r="295" spans="1:5">
      <c r="A295" s="69"/>
      <c r="B295" s="69"/>
      <c r="C295" s="22" t="s">
        <v>2260</v>
      </c>
      <c r="D295" s="22"/>
    </row>
    <row r="296" spans="1:5">
      <c r="A296" s="69"/>
      <c r="B296" s="69"/>
      <c r="C296" s="22" t="s">
        <v>637</v>
      </c>
      <c r="D296" s="22"/>
    </row>
    <row r="297" spans="1:5">
      <c r="A297" s="69"/>
      <c r="B297" s="69"/>
      <c r="C297" s="22" t="s">
        <v>2261</v>
      </c>
      <c r="D297" s="22" t="s">
        <v>2262</v>
      </c>
      <c r="E297" s="15" t="s">
        <v>2007</v>
      </c>
    </row>
    <row r="298" spans="1:5">
      <c r="A298" s="69"/>
      <c r="B298" s="69"/>
      <c r="C298" s="22" t="s">
        <v>2263</v>
      </c>
      <c r="D298" s="22"/>
    </row>
    <row r="299" spans="1:5">
      <c r="A299" s="69"/>
      <c r="B299" s="69"/>
      <c r="C299" s="22" t="s">
        <v>2264</v>
      </c>
      <c r="D299" s="22"/>
    </row>
    <row r="300" spans="1:5">
      <c r="A300" s="69"/>
      <c r="B300" s="69"/>
      <c r="C300" s="22" t="s">
        <v>2265</v>
      </c>
      <c r="D300" s="22"/>
      <c r="E300" s="15" t="s">
        <v>2007</v>
      </c>
    </row>
    <row r="301" spans="1:5">
      <c r="A301" s="69"/>
      <c r="B301" s="69"/>
      <c r="C301" s="22" t="s">
        <v>2266</v>
      </c>
      <c r="D301" s="22"/>
    </row>
    <row r="302" spans="1:5">
      <c r="A302" s="69"/>
      <c r="B302" s="69"/>
      <c r="C302" s="22" t="s">
        <v>2267</v>
      </c>
      <c r="D302" s="22"/>
    </row>
    <row r="303" spans="1:5">
      <c r="A303" s="69"/>
      <c r="B303" s="69"/>
      <c r="C303" s="22" t="s">
        <v>873</v>
      </c>
      <c r="D303" s="22"/>
    </row>
    <row r="304" spans="1:5">
      <c r="A304" s="69"/>
      <c r="B304" s="69"/>
      <c r="C304" s="22" t="s">
        <v>2268</v>
      </c>
      <c r="D304" s="22"/>
    </row>
    <row r="305" spans="1:5">
      <c r="A305" s="69"/>
      <c r="B305" s="69"/>
      <c r="C305" s="22" t="s">
        <v>1334</v>
      </c>
      <c r="D305" s="22"/>
    </row>
    <row r="306" spans="1:5">
      <c r="A306" s="69"/>
      <c r="B306" s="69"/>
      <c r="C306" s="22" t="s">
        <v>2269</v>
      </c>
      <c r="D306" s="22"/>
    </row>
    <row r="307" spans="1:5">
      <c r="A307" s="69"/>
      <c r="B307" s="69"/>
      <c r="C307" s="22" t="s">
        <v>840</v>
      </c>
      <c r="D307" s="22"/>
    </row>
    <row r="308" spans="1:5">
      <c r="A308" s="69"/>
      <c r="B308" s="69"/>
      <c r="C308" s="22" t="s">
        <v>862</v>
      </c>
      <c r="D308" s="22"/>
    </row>
    <row r="309" spans="1:5">
      <c r="A309" s="69"/>
      <c r="B309" s="69"/>
      <c r="C309" s="22" t="s">
        <v>2270</v>
      </c>
      <c r="D309" s="22"/>
    </row>
    <row r="310" spans="1:5">
      <c r="A310" s="69"/>
      <c r="B310" s="69"/>
      <c r="C310" s="22" t="s">
        <v>2271</v>
      </c>
      <c r="D310" s="22"/>
      <c r="E310" s="15" t="s">
        <v>2007</v>
      </c>
    </row>
    <row r="311" spans="1:5">
      <c r="A311" s="69"/>
      <c r="B311" s="69"/>
      <c r="C311" s="22" t="s">
        <v>2272</v>
      </c>
      <c r="D311" s="22"/>
      <c r="E311" s="15" t="s">
        <v>2007</v>
      </c>
    </row>
    <row r="312" spans="1:5">
      <c r="A312" s="69"/>
      <c r="B312" s="69"/>
      <c r="C312" s="22" t="s">
        <v>2273</v>
      </c>
      <c r="D312" s="22"/>
      <c r="E312" s="15" t="s">
        <v>2007</v>
      </c>
    </row>
    <row r="313" spans="1:5">
      <c r="A313" s="69"/>
      <c r="B313" s="69"/>
      <c r="C313" s="22" t="s">
        <v>2274</v>
      </c>
      <c r="D313" s="22"/>
    </row>
    <row r="314" spans="1:5">
      <c r="A314" s="69"/>
      <c r="B314" s="69"/>
      <c r="C314" s="22" t="s">
        <v>2275</v>
      </c>
      <c r="D314" s="22"/>
    </row>
    <row r="315" spans="1:5">
      <c r="A315" s="69"/>
      <c r="B315" s="69"/>
      <c r="C315" s="22" t="s">
        <v>2276</v>
      </c>
      <c r="D315" s="22"/>
    </row>
    <row r="316" spans="1:5">
      <c r="A316" s="69"/>
      <c r="B316" s="69"/>
      <c r="C316" s="22" t="s">
        <v>880</v>
      </c>
      <c r="D316" s="22"/>
    </row>
    <row r="317" spans="1:5">
      <c r="A317" s="69"/>
      <c r="B317" s="69"/>
      <c r="C317" s="22" t="s">
        <v>2277</v>
      </c>
      <c r="D317" s="22"/>
    </row>
    <row r="318" spans="1:5">
      <c r="A318" s="69"/>
      <c r="B318" s="69"/>
      <c r="C318" s="22" t="s">
        <v>2278</v>
      </c>
      <c r="D318" s="138" t="s">
        <v>2279</v>
      </c>
      <c r="E318" s="15" t="s">
        <v>2007</v>
      </c>
    </row>
    <row r="319" spans="1:5">
      <c r="A319" s="69"/>
      <c r="B319" s="69"/>
      <c r="C319" s="22" t="s">
        <v>2280</v>
      </c>
      <c r="D319" s="22"/>
    </row>
    <row r="320" spans="1:5">
      <c r="A320" s="69"/>
      <c r="B320" s="69"/>
      <c r="C320" s="22" t="s">
        <v>2281</v>
      </c>
      <c r="D320" s="22"/>
    </row>
    <row r="321" spans="1:5">
      <c r="A321" s="69"/>
      <c r="B321" s="69"/>
      <c r="C321" s="22" t="s">
        <v>2282</v>
      </c>
      <c r="D321" s="22"/>
    </row>
    <row r="322" spans="1:5">
      <c r="A322" s="69"/>
      <c r="B322" s="69"/>
      <c r="C322" s="22" t="s">
        <v>2283</v>
      </c>
      <c r="D322" s="22"/>
    </row>
    <row r="323" spans="1:5">
      <c r="A323" s="69"/>
      <c r="B323" s="69"/>
      <c r="C323" s="22" t="s">
        <v>2284</v>
      </c>
      <c r="D323" s="22"/>
    </row>
    <row r="324" spans="1:5">
      <c r="A324" s="69"/>
      <c r="B324" s="69"/>
      <c r="C324" s="22" t="s">
        <v>2285</v>
      </c>
      <c r="D324" s="22"/>
    </row>
    <row r="325" spans="1:5">
      <c r="A325" s="69"/>
      <c r="B325" s="69"/>
      <c r="C325" s="22" t="s">
        <v>2286</v>
      </c>
      <c r="D325" s="22"/>
    </row>
    <row r="326" spans="1:5">
      <c r="A326" s="69"/>
      <c r="B326" s="69"/>
      <c r="C326" s="22" t="s">
        <v>2287</v>
      </c>
      <c r="D326" s="22"/>
    </row>
    <row r="327" spans="1:5">
      <c r="A327" s="69"/>
      <c r="B327" s="69"/>
      <c r="C327" s="22" t="s">
        <v>1356</v>
      </c>
      <c r="D327" s="22"/>
    </row>
    <row r="328" spans="1:5">
      <c r="A328" s="86"/>
      <c r="B328" s="76" t="s">
        <v>943</v>
      </c>
      <c r="C328" s="62" t="s">
        <v>2288</v>
      </c>
      <c r="D328" s="62"/>
      <c r="E328" s="15" t="s">
        <v>2007</v>
      </c>
    </row>
    <row r="329" spans="1:5">
      <c r="A329" s="87"/>
      <c r="B329" s="77"/>
      <c r="C329" s="62" t="s">
        <v>2289</v>
      </c>
      <c r="D329" s="62"/>
      <c r="E329" s="15" t="s">
        <v>2007</v>
      </c>
    </row>
    <row r="330" spans="1:5">
      <c r="A330" s="87"/>
      <c r="B330" s="77"/>
      <c r="C330" s="140" t="s">
        <v>955</v>
      </c>
      <c r="D330" s="62"/>
      <c r="E330" s="15" t="s">
        <v>2007</v>
      </c>
    </row>
    <row r="331" spans="1:5">
      <c r="A331" s="87"/>
      <c r="B331" s="77"/>
      <c r="C331" s="139" t="s">
        <v>2290</v>
      </c>
      <c r="D331" s="62"/>
      <c r="E331" s="15" t="s">
        <v>2007</v>
      </c>
    </row>
    <row r="332" spans="1:5">
      <c r="A332" s="87"/>
      <c r="B332" s="77"/>
      <c r="C332" s="139" t="s">
        <v>2291</v>
      </c>
      <c r="D332" s="62"/>
      <c r="E332" s="15" t="s">
        <v>2007</v>
      </c>
    </row>
    <row r="333" spans="1:5">
      <c r="A333" s="87"/>
      <c r="B333" s="77"/>
      <c r="C333" s="139" t="s">
        <v>2292</v>
      </c>
      <c r="D333" s="62"/>
      <c r="E333" s="15" t="s">
        <v>2007</v>
      </c>
    </row>
    <row r="334" spans="1:5">
      <c r="A334" s="87"/>
      <c r="B334" s="77"/>
      <c r="C334" s="139" t="s">
        <v>949</v>
      </c>
      <c r="D334" s="62"/>
      <c r="E334" s="15" t="s">
        <v>2007</v>
      </c>
    </row>
    <row r="335" spans="1:5">
      <c r="A335" s="87"/>
      <c r="B335" s="77"/>
      <c r="C335" s="62" t="s">
        <v>985</v>
      </c>
      <c r="D335" s="62"/>
      <c r="E335" s="15" t="s">
        <v>2007</v>
      </c>
    </row>
    <row r="336" spans="1:5">
      <c r="A336" s="87"/>
      <c r="B336" s="77"/>
      <c r="C336" s="62" t="s">
        <v>2293</v>
      </c>
      <c r="D336" s="62"/>
      <c r="E336" s="15" t="s">
        <v>2007</v>
      </c>
    </row>
    <row r="337" spans="1:5">
      <c r="A337" s="87"/>
      <c r="B337" s="77"/>
      <c r="C337" s="62" t="s">
        <v>2294</v>
      </c>
      <c r="D337" s="62"/>
      <c r="E337" s="15" t="s">
        <v>2007</v>
      </c>
    </row>
    <row r="338" spans="1:5">
      <c r="A338" s="87"/>
      <c r="B338" s="77"/>
      <c r="C338" s="62" t="s">
        <v>2295</v>
      </c>
      <c r="D338" s="62"/>
      <c r="E338" s="15" t="s">
        <v>2007</v>
      </c>
    </row>
    <row r="339" spans="1:5">
      <c r="A339" s="87"/>
      <c r="B339" s="77"/>
      <c r="C339" s="62" t="s">
        <v>2296</v>
      </c>
      <c r="D339" s="62"/>
      <c r="E339" s="15" t="s">
        <v>2007</v>
      </c>
    </row>
    <row r="340" spans="1:5">
      <c r="A340" s="87"/>
      <c r="B340" s="77"/>
      <c r="C340" s="62" t="s">
        <v>2297</v>
      </c>
      <c r="D340" s="62"/>
      <c r="E340" s="15" t="s">
        <v>2007</v>
      </c>
    </row>
    <row r="341" spans="1:5">
      <c r="A341" s="87"/>
      <c r="B341" s="77"/>
      <c r="C341" s="62" t="s">
        <v>2298</v>
      </c>
      <c r="D341" s="62"/>
      <c r="E341" s="15" t="s">
        <v>2007</v>
      </c>
    </row>
    <row r="342" spans="1:5">
      <c r="A342" s="87"/>
      <c r="B342" s="77"/>
      <c r="C342" s="62" t="s">
        <v>1011</v>
      </c>
      <c r="D342" s="62"/>
      <c r="E342" s="15" t="s">
        <v>2007</v>
      </c>
    </row>
    <row r="343" spans="1:5">
      <c r="A343" s="87"/>
      <c r="B343" s="77"/>
      <c r="C343" s="62" t="s">
        <v>2299</v>
      </c>
      <c r="D343" s="62"/>
      <c r="E343" s="15" t="s">
        <v>2007</v>
      </c>
    </row>
    <row r="344" spans="1:5">
      <c r="A344" s="87"/>
      <c r="B344" s="77"/>
      <c r="C344" s="62" t="s">
        <v>1006</v>
      </c>
      <c r="D344" s="62"/>
      <c r="E344" s="15" t="s">
        <v>2007</v>
      </c>
    </row>
    <row r="345" spans="1:5">
      <c r="A345" s="87"/>
      <c r="B345" s="77"/>
      <c r="C345" s="62" t="s">
        <v>2300</v>
      </c>
      <c r="D345" s="62"/>
      <c r="E345" s="15" t="s">
        <v>2007</v>
      </c>
    </row>
    <row r="346" spans="1:5">
      <c r="A346" s="87"/>
      <c r="B346" s="77"/>
      <c r="C346" s="62" t="s">
        <v>1022</v>
      </c>
      <c r="D346" s="62"/>
      <c r="E346" s="15" t="s">
        <v>2007</v>
      </c>
    </row>
    <row r="347" spans="1:5">
      <c r="A347" s="87"/>
      <c r="B347" s="77"/>
      <c r="C347" s="62" t="s">
        <v>2301</v>
      </c>
      <c r="D347" s="62"/>
      <c r="E347" s="15" t="s">
        <v>2007</v>
      </c>
    </row>
    <row r="348" spans="1:5">
      <c r="A348" s="87"/>
      <c r="B348" s="77"/>
      <c r="C348" s="62" t="s">
        <v>2302</v>
      </c>
      <c r="D348" s="62"/>
      <c r="E348" s="15" t="s">
        <v>2007</v>
      </c>
    </row>
    <row r="349" spans="1:5">
      <c r="A349" s="87"/>
      <c r="B349" s="77"/>
      <c r="C349" s="62" t="s">
        <v>2303</v>
      </c>
      <c r="D349" s="62"/>
      <c r="E349" s="15" t="s">
        <v>2007</v>
      </c>
    </row>
    <row r="350" spans="1:5">
      <c r="A350" s="87"/>
      <c r="B350" s="77"/>
      <c r="C350" s="62" t="s">
        <v>2304</v>
      </c>
      <c r="D350" s="62"/>
      <c r="E350" s="15" t="s">
        <v>2007</v>
      </c>
    </row>
    <row r="351" spans="1:5">
      <c r="A351" s="87"/>
      <c r="B351" s="77"/>
      <c r="C351" s="62" t="s">
        <v>2305</v>
      </c>
      <c r="D351" s="62"/>
      <c r="E351" s="15" t="s">
        <v>2007</v>
      </c>
    </row>
    <row r="352" spans="1:5">
      <c r="A352" s="87"/>
      <c r="B352" s="77"/>
      <c r="C352" s="62" t="s">
        <v>2306</v>
      </c>
      <c r="D352" s="62"/>
      <c r="E352" s="15" t="s">
        <v>2007</v>
      </c>
    </row>
    <row r="353" spans="1:5">
      <c r="A353" s="87"/>
      <c r="B353" s="77"/>
      <c r="C353" s="62" t="s">
        <v>2307</v>
      </c>
      <c r="D353" s="62"/>
      <c r="E353" s="15" t="s">
        <v>2007</v>
      </c>
    </row>
    <row r="354" spans="1:5">
      <c r="A354" s="87"/>
      <c r="B354" s="77"/>
      <c r="C354" s="62" t="s">
        <v>1045</v>
      </c>
      <c r="D354" s="62"/>
      <c r="E354" s="15" t="s">
        <v>2007</v>
      </c>
    </row>
    <row r="355" spans="1:5">
      <c r="A355" s="87"/>
      <c r="B355" s="77"/>
      <c r="C355" s="62" t="s">
        <v>1001</v>
      </c>
      <c r="D355" s="62"/>
      <c r="E355" s="15" t="s">
        <v>2007</v>
      </c>
    </row>
    <row r="356" spans="1:5">
      <c r="A356" s="87"/>
      <c r="B356" s="77"/>
      <c r="C356" s="62" t="s">
        <v>2308</v>
      </c>
      <c r="D356" s="62"/>
      <c r="E356" s="15" t="s">
        <v>2007</v>
      </c>
    </row>
    <row r="357" spans="1:5">
      <c r="A357" s="87"/>
      <c r="B357" s="77"/>
      <c r="C357" s="62" t="s">
        <v>1053</v>
      </c>
      <c r="D357" s="62"/>
      <c r="E357" s="15" t="s">
        <v>2007</v>
      </c>
    </row>
    <row r="358" spans="1:5">
      <c r="A358" s="87"/>
      <c r="B358" s="77"/>
      <c r="C358" s="62" t="s">
        <v>2309</v>
      </c>
      <c r="D358" s="62"/>
      <c r="E358" s="15" t="s">
        <v>2007</v>
      </c>
    </row>
    <row r="359" spans="1:5">
      <c r="A359" s="87"/>
      <c r="B359" s="77"/>
      <c r="C359" s="62" t="s">
        <v>1017</v>
      </c>
      <c r="D359" s="62"/>
      <c r="E359" s="15" t="s">
        <v>2007</v>
      </c>
    </row>
    <row r="360" spans="1:5">
      <c r="A360" s="87"/>
      <c r="B360" s="77"/>
      <c r="C360" s="62" t="s">
        <v>2310</v>
      </c>
      <c r="D360" s="62"/>
      <c r="E360" s="15" t="s">
        <v>2007</v>
      </c>
    </row>
    <row r="361" spans="1:5">
      <c r="A361" s="87"/>
      <c r="B361" s="77"/>
      <c r="C361" s="62" t="s">
        <v>1105</v>
      </c>
      <c r="D361" s="62"/>
      <c r="E361" s="15" t="s">
        <v>2007</v>
      </c>
    </row>
    <row r="362" spans="1:5">
      <c r="A362" s="87"/>
      <c r="B362" s="77"/>
      <c r="C362" s="62" t="s">
        <v>966</v>
      </c>
      <c r="D362" s="62"/>
      <c r="E362" s="15" t="s">
        <v>2007</v>
      </c>
    </row>
    <row r="363" spans="1:5">
      <c r="A363" s="87"/>
      <c r="B363" s="77"/>
      <c r="C363" s="62" t="s">
        <v>2311</v>
      </c>
      <c r="D363" s="62"/>
      <c r="E363" s="15" t="s">
        <v>2007</v>
      </c>
    </row>
    <row r="364" spans="1:5">
      <c r="A364" s="87"/>
      <c r="B364" s="77"/>
      <c r="C364" s="62" t="s">
        <v>2312</v>
      </c>
      <c r="D364" s="62"/>
      <c r="E364" s="15" t="s">
        <v>2007</v>
      </c>
    </row>
    <row r="365" spans="1:5">
      <c r="A365" s="87"/>
      <c r="B365" s="77"/>
      <c r="C365" s="62" t="s">
        <v>2313</v>
      </c>
      <c r="D365" s="62"/>
      <c r="E365" s="15" t="s">
        <v>2007</v>
      </c>
    </row>
    <row r="366" spans="1:5">
      <c r="A366" s="87"/>
      <c r="B366" s="77"/>
      <c r="C366" s="62" t="s">
        <v>2314</v>
      </c>
      <c r="D366" s="62"/>
      <c r="E366" s="15" t="s">
        <v>2007</v>
      </c>
    </row>
    <row r="367" spans="1:5">
      <c r="A367" s="87"/>
      <c r="B367" s="77"/>
      <c r="C367" s="62" t="s">
        <v>2315</v>
      </c>
      <c r="D367" s="62"/>
      <c r="E367" s="15" t="s">
        <v>2007</v>
      </c>
    </row>
    <row r="368" spans="1:5">
      <c r="A368" s="87"/>
      <c r="B368" s="77"/>
      <c r="C368" s="62" t="s">
        <v>2316</v>
      </c>
      <c r="D368" s="62"/>
      <c r="E368" s="15" t="s">
        <v>2007</v>
      </c>
    </row>
    <row r="369" spans="1:5">
      <c r="A369" s="87"/>
      <c r="B369" s="77"/>
      <c r="C369" s="62" t="s">
        <v>1038</v>
      </c>
      <c r="D369" s="62"/>
      <c r="E369" s="15" t="s">
        <v>2007</v>
      </c>
    </row>
    <row r="370" spans="1:5">
      <c r="A370" s="87"/>
      <c r="B370" s="77"/>
      <c r="C370" s="62" t="s">
        <v>2317</v>
      </c>
      <c r="D370" s="62"/>
      <c r="E370" s="15" t="s">
        <v>2007</v>
      </c>
    </row>
    <row r="371" spans="1:5">
      <c r="A371" s="87"/>
      <c r="B371" s="77"/>
      <c r="C371" s="62" t="s">
        <v>2318</v>
      </c>
      <c r="D371" s="62"/>
      <c r="E371" s="15" t="s">
        <v>2007</v>
      </c>
    </row>
    <row r="372" spans="1:5">
      <c r="A372" s="87"/>
      <c r="B372" s="77"/>
      <c r="C372" s="62" t="s">
        <v>2319</v>
      </c>
      <c r="D372" s="62"/>
      <c r="E372" s="15" t="s">
        <v>2007</v>
      </c>
    </row>
    <row r="373" spans="1:5">
      <c r="A373" s="87"/>
      <c r="B373" s="77"/>
      <c r="C373" s="62" t="s">
        <v>2320</v>
      </c>
      <c r="D373" s="62"/>
      <c r="E373" s="15" t="s">
        <v>2007</v>
      </c>
    </row>
    <row r="374" spans="1:5">
      <c r="A374" s="87"/>
      <c r="B374" s="77"/>
      <c r="C374" s="62" t="s">
        <v>2321</v>
      </c>
      <c r="D374" s="62"/>
      <c r="E374" s="15" t="s">
        <v>2007</v>
      </c>
    </row>
    <row r="375" spans="1:5">
      <c r="A375" s="87"/>
      <c r="B375" s="77"/>
      <c r="C375" s="62" t="s">
        <v>2322</v>
      </c>
      <c r="D375" s="62"/>
      <c r="E375" s="15" t="s">
        <v>2007</v>
      </c>
    </row>
    <row r="376" spans="1:5">
      <c r="A376" s="87"/>
      <c r="B376" s="77"/>
      <c r="C376" s="62" t="s">
        <v>2323</v>
      </c>
      <c r="D376" s="62"/>
      <c r="E376" s="15" t="s">
        <v>2007</v>
      </c>
    </row>
    <row r="377" spans="1:5">
      <c r="A377" s="87"/>
      <c r="B377" s="77"/>
      <c r="C377" s="62" t="s">
        <v>2324</v>
      </c>
      <c r="D377" s="62"/>
      <c r="E377" s="15" t="s">
        <v>2007</v>
      </c>
    </row>
    <row r="378" spans="1:5">
      <c r="A378" s="87"/>
      <c r="B378" s="77"/>
      <c r="C378" s="62" t="s">
        <v>2325</v>
      </c>
      <c r="D378" s="62"/>
      <c r="E378" s="15" t="s">
        <v>2007</v>
      </c>
    </row>
    <row r="379" spans="1:5">
      <c r="A379" s="87"/>
      <c r="B379" s="77"/>
      <c r="C379" s="62" t="s">
        <v>2326</v>
      </c>
      <c r="D379" s="62"/>
      <c r="E379" s="15" t="s">
        <v>2007</v>
      </c>
    </row>
    <row r="380" spans="1:5">
      <c r="A380" s="87"/>
      <c r="B380" s="77"/>
      <c r="C380" s="62" t="s">
        <v>2327</v>
      </c>
      <c r="D380" s="62"/>
      <c r="E380" s="15" t="s">
        <v>2007</v>
      </c>
    </row>
    <row r="381" spans="1:5">
      <c r="A381" s="87"/>
      <c r="B381" s="77"/>
      <c r="C381" s="62" t="s">
        <v>2328</v>
      </c>
      <c r="D381" s="62"/>
      <c r="E381" s="15" t="s">
        <v>2007</v>
      </c>
    </row>
    <row r="382" spans="1:5">
      <c r="A382" s="87"/>
      <c r="B382" s="77"/>
      <c r="C382" s="62" t="s">
        <v>2329</v>
      </c>
      <c r="D382" s="62"/>
      <c r="E382" s="15" t="s">
        <v>2007</v>
      </c>
    </row>
    <row r="383" spans="1:5">
      <c r="A383" s="87"/>
      <c r="B383" s="77"/>
      <c r="C383" s="62" t="s">
        <v>2330</v>
      </c>
      <c r="D383" s="62"/>
      <c r="E383" s="15" t="s">
        <v>2007</v>
      </c>
    </row>
    <row r="384" spans="1:5">
      <c r="A384" s="87"/>
      <c r="B384" s="77"/>
      <c r="C384" s="62" t="s">
        <v>2331</v>
      </c>
      <c r="D384" s="62"/>
      <c r="E384" s="15" t="s">
        <v>2007</v>
      </c>
    </row>
    <row r="385" spans="1:5">
      <c r="A385" s="87"/>
      <c r="B385" s="77"/>
      <c r="C385" s="62" t="s">
        <v>2332</v>
      </c>
      <c r="D385" s="62"/>
      <c r="E385" s="15" t="s">
        <v>2007</v>
      </c>
    </row>
    <row r="386" spans="1:5">
      <c r="A386" s="87"/>
      <c r="B386" s="77"/>
      <c r="C386" s="62" t="s">
        <v>2333</v>
      </c>
      <c r="D386" s="62"/>
      <c r="E386" s="15" t="s">
        <v>2007</v>
      </c>
    </row>
    <row r="387" spans="1:5">
      <c r="A387" s="87"/>
      <c r="B387" s="77"/>
      <c r="C387" s="62" t="s">
        <v>2334</v>
      </c>
      <c r="D387" s="62"/>
      <c r="E387" s="15" t="s">
        <v>2007</v>
      </c>
    </row>
    <row r="388" spans="1:5">
      <c r="A388" s="87"/>
      <c r="B388" s="77"/>
      <c r="C388" s="62" t="s">
        <v>2335</v>
      </c>
      <c r="D388" s="62"/>
      <c r="E388" s="15" t="s">
        <v>2007</v>
      </c>
    </row>
    <row r="389" spans="1:5">
      <c r="A389" s="87"/>
      <c r="B389" s="77"/>
      <c r="C389" s="62" t="s">
        <v>2336</v>
      </c>
      <c r="D389" s="62"/>
      <c r="E389" s="15" t="s">
        <v>2007</v>
      </c>
    </row>
    <row r="390" spans="1:5">
      <c r="A390" s="87"/>
      <c r="B390" s="77"/>
      <c r="C390" s="62" t="s">
        <v>960</v>
      </c>
      <c r="D390" s="62"/>
      <c r="E390" s="15" t="s">
        <v>2007</v>
      </c>
    </row>
    <row r="391" spans="1:5">
      <c r="A391" s="87"/>
      <c r="B391" s="77"/>
      <c r="C391" s="62" t="s">
        <v>2337</v>
      </c>
      <c r="D391" s="62"/>
      <c r="E391" s="15" t="s">
        <v>2007</v>
      </c>
    </row>
    <row r="392" spans="1:5">
      <c r="A392" s="87"/>
      <c r="B392" s="77"/>
      <c r="C392" s="62" t="s">
        <v>1058</v>
      </c>
      <c r="D392" s="62"/>
      <c r="E392" s="15" t="s">
        <v>2007</v>
      </c>
    </row>
    <row r="393" spans="1:5">
      <c r="A393" s="87"/>
      <c r="B393" s="77"/>
      <c r="C393" s="62" t="s">
        <v>2338</v>
      </c>
      <c r="D393" s="62"/>
      <c r="E393" s="15" t="s">
        <v>2007</v>
      </c>
    </row>
    <row r="394" spans="1:5">
      <c r="A394" s="87"/>
      <c r="B394" s="77"/>
      <c r="C394" s="62" t="s">
        <v>2339</v>
      </c>
      <c r="D394" s="62"/>
      <c r="E394" s="15" t="s">
        <v>2007</v>
      </c>
    </row>
    <row r="395" spans="1:5">
      <c r="A395" s="87"/>
      <c r="B395" s="77"/>
      <c r="C395" s="62" t="s">
        <v>2340</v>
      </c>
      <c r="D395" s="62"/>
      <c r="E395" s="15" t="s">
        <v>2007</v>
      </c>
    </row>
    <row r="396" spans="1:5">
      <c r="A396" s="87"/>
      <c r="B396" s="77"/>
      <c r="C396" s="62" t="s">
        <v>2341</v>
      </c>
      <c r="D396" s="62"/>
      <c r="E396" s="15" t="s">
        <v>2007</v>
      </c>
    </row>
    <row r="397" spans="1:5">
      <c r="A397" s="87"/>
      <c r="B397" s="77"/>
      <c r="C397" s="62" t="s">
        <v>2342</v>
      </c>
      <c r="D397" s="62"/>
      <c r="E397" s="15" t="s">
        <v>2007</v>
      </c>
    </row>
    <row r="398" spans="1:5">
      <c r="A398" s="87"/>
      <c r="B398" s="77"/>
      <c r="C398" s="62" t="s">
        <v>2343</v>
      </c>
      <c r="D398" s="62"/>
      <c r="E398" s="15" t="s">
        <v>2007</v>
      </c>
    </row>
    <row r="399" spans="1:5">
      <c r="A399" s="87"/>
      <c r="B399" s="77"/>
      <c r="C399" s="62" t="s">
        <v>2344</v>
      </c>
      <c r="D399" s="62"/>
      <c r="E399" s="15" t="s">
        <v>2007</v>
      </c>
    </row>
    <row r="400" spans="1:5">
      <c r="A400" s="87"/>
      <c r="B400" s="77"/>
      <c r="C400" s="62" t="s">
        <v>2345</v>
      </c>
      <c r="D400" s="62"/>
      <c r="E400" s="15" t="s">
        <v>2007</v>
      </c>
    </row>
    <row r="401" spans="1:5">
      <c r="A401" s="87"/>
      <c r="B401" s="77"/>
      <c r="C401" s="62" t="s">
        <v>2346</v>
      </c>
      <c r="D401" s="62"/>
      <c r="E401" s="15" t="s">
        <v>2007</v>
      </c>
    </row>
    <row r="402" spans="1:5">
      <c r="A402" s="87"/>
      <c r="B402" s="77"/>
      <c r="C402" s="62" t="s">
        <v>2347</v>
      </c>
      <c r="D402" s="62"/>
      <c r="E402" s="15" t="s">
        <v>2007</v>
      </c>
    </row>
    <row r="403" spans="1:5">
      <c r="A403" s="87"/>
      <c r="B403" s="77"/>
      <c r="C403" s="62" t="s">
        <v>2348</v>
      </c>
      <c r="D403" s="62"/>
      <c r="E403" s="15" t="s">
        <v>2007</v>
      </c>
    </row>
    <row r="404" spans="1:5">
      <c r="A404" s="87"/>
      <c r="B404" s="77"/>
      <c r="C404" s="62" t="s">
        <v>2349</v>
      </c>
      <c r="D404" s="62"/>
      <c r="E404" s="15" t="s">
        <v>2007</v>
      </c>
    </row>
    <row r="405" spans="1:5">
      <c r="A405" s="87"/>
      <c r="B405" s="77"/>
      <c r="C405" s="62" t="s">
        <v>2350</v>
      </c>
      <c r="D405" s="62"/>
      <c r="E405" s="15" t="s">
        <v>2007</v>
      </c>
    </row>
    <row r="406" spans="1:5">
      <c r="A406" s="87"/>
      <c r="B406" s="77"/>
      <c r="C406" s="62" t="s">
        <v>2351</v>
      </c>
      <c r="D406" s="62"/>
      <c r="E406" s="15" t="s">
        <v>2007</v>
      </c>
    </row>
    <row r="407" spans="1:5">
      <c r="A407" s="87"/>
      <c r="B407" s="77"/>
      <c r="C407" s="62" t="s">
        <v>2352</v>
      </c>
      <c r="D407" s="62"/>
      <c r="E407" s="15" t="s">
        <v>2007</v>
      </c>
    </row>
    <row r="408" spans="1:5">
      <c r="A408" s="87"/>
      <c r="B408" s="77"/>
      <c r="C408" s="62" t="s">
        <v>2353</v>
      </c>
      <c r="D408" s="62"/>
      <c r="E408" s="15" t="s">
        <v>2007</v>
      </c>
    </row>
    <row r="409" spans="1:5">
      <c r="A409" s="87"/>
      <c r="B409" s="77"/>
      <c r="C409" s="62" t="s">
        <v>2354</v>
      </c>
      <c r="D409" s="62"/>
      <c r="E409" s="15" t="s">
        <v>2007</v>
      </c>
    </row>
    <row r="410" spans="1:5">
      <c r="A410" s="87"/>
      <c r="B410" s="77"/>
      <c r="C410" s="62" t="s">
        <v>2355</v>
      </c>
      <c r="D410" s="62"/>
      <c r="E410" s="15" t="s">
        <v>2007</v>
      </c>
    </row>
    <row r="411" spans="1:5">
      <c r="A411" s="87"/>
      <c r="B411" s="77"/>
      <c r="C411" s="62" t="s">
        <v>2356</v>
      </c>
      <c r="D411" s="62"/>
      <c r="E411" s="15" t="s">
        <v>2007</v>
      </c>
    </row>
    <row r="412" spans="1:5">
      <c r="A412" s="87"/>
      <c r="B412" s="77"/>
      <c r="C412" s="62" t="s">
        <v>2357</v>
      </c>
      <c r="D412" s="62"/>
      <c r="E412" s="15" t="s">
        <v>2007</v>
      </c>
    </row>
    <row r="413" spans="1:5">
      <c r="A413" s="87"/>
      <c r="B413" s="77"/>
      <c r="C413" s="62" t="s">
        <v>2358</v>
      </c>
      <c r="D413" s="62"/>
      <c r="E413" s="15" t="s">
        <v>2007</v>
      </c>
    </row>
    <row r="414" spans="1:5">
      <c r="A414" s="87"/>
      <c r="B414" s="77"/>
      <c r="C414" s="62" t="s">
        <v>2359</v>
      </c>
      <c r="D414" s="62"/>
      <c r="E414" s="15" t="s">
        <v>2007</v>
      </c>
    </row>
    <row r="415" spans="1:5">
      <c r="A415" s="87"/>
      <c r="B415" s="77"/>
      <c r="C415" s="62" t="s">
        <v>2360</v>
      </c>
      <c r="D415" s="62"/>
      <c r="E415" s="15" t="s">
        <v>2007</v>
      </c>
    </row>
    <row r="416" spans="1:5">
      <c r="A416" s="87"/>
      <c r="B416" s="77"/>
      <c r="C416" s="62" t="s">
        <v>2361</v>
      </c>
      <c r="D416" s="62"/>
      <c r="E416" s="15" t="s">
        <v>2007</v>
      </c>
    </row>
    <row r="417" spans="1:5">
      <c r="A417" s="87"/>
      <c r="B417" s="77"/>
      <c r="C417" s="62" t="s">
        <v>2362</v>
      </c>
      <c r="D417" s="62"/>
      <c r="E417" s="15" t="s">
        <v>2007</v>
      </c>
    </row>
    <row r="418" spans="1:5">
      <c r="A418" s="87"/>
      <c r="B418" s="77"/>
      <c r="C418" s="62" t="s">
        <v>2363</v>
      </c>
      <c r="D418" s="62"/>
      <c r="E418" s="15" t="s">
        <v>2007</v>
      </c>
    </row>
    <row r="419" spans="1:5">
      <c r="A419" s="87"/>
      <c r="B419" s="77"/>
      <c r="C419" s="62" t="s">
        <v>2364</v>
      </c>
      <c r="D419" s="62"/>
      <c r="E419" s="15" t="s">
        <v>2007</v>
      </c>
    </row>
    <row r="420" spans="1:5">
      <c r="A420" s="87"/>
      <c r="B420" s="77"/>
      <c r="C420" s="62" t="s">
        <v>2365</v>
      </c>
      <c r="D420" s="62"/>
      <c r="E420" s="15" t="s">
        <v>2007</v>
      </c>
    </row>
    <row r="421" spans="1:5">
      <c r="A421" s="87"/>
      <c r="B421" s="77"/>
      <c r="C421" s="62" t="s">
        <v>2366</v>
      </c>
      <c r="D421" s="62"/>
      <c r="E421" s="15" t="s">
        <v>2007</v>
      </c>
    </row>
    <row r="422" spans="1:5">
      <c r="A422" s="87"/>
      <c r="B422" s="77"/>
      <c r="C422" s="62" t="s">
        <v>2367</v>
      </c>
      <c r="D422" s="62"/>
      <c r="E422" s="15" t="s">
        <v>2007</v>
      </c>
    </row>
    <row r="423" spans="1:5">
      <c r="A423" s="87"/>
      <c r="B423" s="77"/>
      <c r="C423" s="62" t="s">
        <v>2368</v>
      </c>
      <c r="D423" s="62"/>
      <c r="E423" s="15" t="s">
        <v>2007</v>
      </c>
    </row>
    <row r="424" spans="1:5">
      <c r="A424" s="87"/>
      <c r="B424" s="77"/>
      <c r="C424" s="62" t="s">
        <v>2369</v>
      </c>
      <c r="D424" s="62"/>
      <c r="E424" s="15" t="s">
        <v>2007</v>
      </c>
    </row>
    <row r="425" spans="1:5">
      <c r="A425" s="87"/>
      <c r="B425" s="77"/>
      <c r="C425" s="62" t="s">
        <v>2370</v>
      </c>
      <c r="D425" s="62"/>
      <c r="E425" s="15" t="s">
        <v>2007</v>
      </c>
    </row>
    <row r="426" spans="1:5">
      <c r="A426" s="87"/>
      <c r="B426" s="77"/>
      <c r="C426" s="62" t="s">
        <v>2371</v>
      </c>
      <c r="D426" s="62"/>
      <c r="E426" s="15" t="s">
        <v>2007</v>
      </c>
    </row>
    <row r="427" spans="1:5">
      <c r="A427" s="87"/>
      <c r="B427" s="77"/>
      <c r="C427" s="62" t="s">
        <v>2372</v>
      </c>
      <c r="D427" s="62"/>
      <c r="E427" s="15" t="s">
        <v>2007</v>
      </c>
    </row>
    <row r="428" spans="1:5">
      <c r="A428" s="87"/>
      <c r="B428" s="77"/>
      <c r="C428" s="62" t="s">
        <v>2373</v>
      </c>
      <c r="D428" s="62"/>
      <c r="E428" s="15" t="s">
        <v>2007</v>
      </c>
    </row>
    <row r="429" spans="1:5">
      <c r="A429" s="87"/>
      <c r="B429" s="77"/>
      <c r="C429" s="62" t="s">
        <v>2374</v>
      </c>
      <c r="D429" s="62"/>
      <c r="E429" s="15" t="s">
        <v>2007</v>
      </c>
    </row>
    <row r="430" spans="1:5">
      <c r="A430" s="87"/>
      <c r="B430" s="77"/>
      <c r="C430" s="62" t="s">
        <v>2375</v>
      </c>
      <c r="D430" s="62"/>
      <c r="E430" s="15" t="s">
        <v>2007</v>
      </c>
    </row>
    <row r="431" spans="1:5">
      <c r="A431" s="87"/>
      <c r="B431" s="77"/>
      <c r="C431" s="62" t="s">
        <v>2376</v>
      </c>
      <c r="D431" s="62"/>
      <c r="E431" s="15" t="s">
        <v>2007</v>
      </c>
    </row>
    <row r="432" spans="1:5">
      <c r="A432" s="87"/>
      <c r="B432" s="77"/>
      <c r="C432" s="62" t="s">
        <v>2377</v>
      </c>
      <c r="D432" s="62"/>
      <c r="E432" s="15" t="s">
        <v>2007</v>
      </c>
    </row>
    <row r="433" spans="1:5">
      <c r="A433" s="87"/>
      <c r="B433" s="77"/>
      <c r="C433" s="62" t="s">
        <v>2378</v>
      </c>
      <c r="D433" s="62"/>
      <c r="E433" s="15" t="s">
        <v>2007</v>
      </c>
    </row>
    <row r="434" spans="1:5">
      <c r="A434" s="87"/>
      <c r="B434" s="77"/>
      <c r="C434" s="62" t="s">
        <v>2379</v>
      </c>
      <c r="D434" s="62"/>
      <c r="E434" s="15" t="s">
        <v>2007</v>
      </c>
    </row>
    <row r="435" spans="1:5">
      <c r="A435" s="87"/>
      <c r="B435" s="77"/>
      <c r="C435" s="62" t="s">
        <v>2380</v>
      </c>
      <c r="D435" s="62"/>
      <c r="E435" s="15" t="s">
        <v>2007</v>
      </c>
    </row>
    <row r="436" spans="1:5">
      <c r="A436" s="87"/>
      <c r="B436" s="77"/>
      <c r="C436" s="62" t="s">
        <v>975</v>
      </c>
      <c r="D436" s="62"/>
      <c r="E436" s="15" t="s">
        <v>2007</v>
      </c>
    </row>
    <row r="437" spans="1:5">
      <c r="A437" s="87"/>
      <c r="B437" s="77"/>
      <c r="C437" s="62" t="s">
        <v>2381</v>
      </c>
      <c r="D437" s="62"/>
      <c r="E437" s="15" t="s">
        <v>2007</v>
      </c>
    </row>
    <row r="438" spans="1:5">
      <c r="A438" s="87"/>
      <c r="B438" s="77"/>
      <c r="C438" s="62" t="s">
        <v>2382</v>
      </c>
      <c r="D438" s="62"/>
      <c r="E438" s="15" t="s">
        <v>2007</v>
      </c>
    </row>
    <row r="439" spans="1:5">
      <c r="A439" s="87"/>
      <c r="B439" s="77"/>
      <c r="C439" s="62" t="s">
        <v>2383</v>
      </c>
      <c r="D439" s="62"/>
      <c r="E439" s="15" t="s">
        <v>2007</v>
      </c>
    </row>
    <row r="440" spans="1:5">
      <c r="A440" s="87"/>
      <c r="B440" s="77"/>
      <c r="C440" s="62" t="s">
        <v>2384</v>
      </c>
      <c r="D440" s="62"/>
      <c r="E440" s="15" t="s">
        <v>2007</v>
      </c>
    </row>
    <row r="441" spans="1:5">
      <c r="A441" s="87"/>
      <c r="B441" s="77"/>
      <c r="C441" s="62" t="s">
        <v>2385</v>
      </c>
      <c r="D441" s="62"/>
      <c r="E441" s="15" t="s">
        <v>2007</v>
      </c>
    </row>
    <row r="442" spans="1:5">
      <c r="A442" s="87"/>
      <c r="B442" s="77"/>
      <c r="C442" s="62" t="s">
        <v>2386</v>
      </c>
      <c r="D442" s="62"/>
      <c r="E442" s="15" t="s">
        <v>2007</v>
      </c>
    </row>
    <row r="443" spans="1:5">
      <c r="A443" s="87"/>
      <c r="B443" s="77"/>
      <c r="C443" s="62" t="s">
        <v>2387</v>
      </c>
      <c r="D443" s="62"/>
      <c r="E443" s="15" t="s">
        <v>2007</v>
      </c>
    </row>
    <row r="444" spans="1:5">
      <c r="A444" s="87"/>
      <c r="B444" s="77"/>
      <c r="C444" s="62" t="s">
        <v>2388</v>
      </c>
      <c r="D444" s="62"/>
      <c r="E444" s="15" t="s">
        <v>2007</v>
      </c>
    </row>
    <row r="445" spans="1:5">
      <c r="A445" s="87"/>
      <c r="B445" s="77"/>
      <c r="C445" s="62" t="s">
        <v>2389</v>
      </c>
      <c r="D445" s="62"/>
      <c r="E445" s="15" t="s">
        <v>2007</v>
      </c>
    </row>
    <row r="446" spans="1:5">
      <c r="A446" s="87"/>
      <c r="B446" s="77"/>
      <c r="C446" s="62" t="s">
        <v>2390</v>
      </c>
      <c r="D446" s="62"/>
      <c r="E446" s="15" t="s">
        <v>2007</v>
      </c>
    </row>
    <row r="447" spans="1:5">
      <c r="A447" s="87"/>
      <c r="B447" s="77"/>
      <c r="C447" s="62" t="s">
        <v>2391</v>
      </c>
      <c r="D447" s="62"/>
      <c r="E447" s="15" t="s">
        <v>2007</v>
      </c>
    </row>
    <row r="448" spans="1:5">
      <c r="A448" s="87"/>
      <c r="B448" s="77"/>
      <c r="C448" s="62" t="s">
        <v>2392</v>
      </c>
      <c r="D448" s="62"/>
      <c r="E448" s="15" t="s">
        <v>2007</v>
      </c>
    </row>
    <row r="449" spans="1:5">
      <c r="A449" s="87"/>
      <c r="B449" s="77"/>
      <c r="C449" s="62" t="s">
        <v>2393</v>
      </c>
      <c r="D449" s="62"/>
      <c r="E449" s="15" t="s">
        <v>2007</v>
      </c>
    </row>
    <row r="450" spans="1:5">
      <c r="A450" s="87"/>
      <c r="B450" s="77"/>
      <c r="C450" s="62" t="s">
        <v>2394</v>
      </c>
      <c r="D450" s="62"/>
      <c r="E450" s="15" t="s">
        <v>2007</v>
      </c>
    </row>
    <row r="451" spans="1:5">
      <c r="A451" s="87"/>
      <c r="B451" s="77"/>
      <c r="C451" s="62" t="s">
        <v>2395</v>
      </c>
      <c r="D451" s="62"/>
      <c r="E451" s="15" t="s">
        <v>2007</v>
      </c>
    </row>
    <row r="452" spans="1:5">
      <c r="A452" s="87"/>
      <c r="B452" s="77"/>
      <c r="C452" s="62" t="s">
        <v>2396</v>
      </c>
      <c r="D452" s="62"/>
      <c r="E452" s="15" t="s">
        <v>2007</v>
      </c>
    </row>
    <row r="453" spans="1:5">
      <c r="A453" s="87"/>
      <c r="B453" s="77"/>
      <c r="C453" s="62" t="s">
        <v>2397</v>
      </c>
      <c r="D453" s="62"/>
      <c r="E453" s="15" t="s">
        <v>2007</v>
      </c>
    </row>
    <row r="454" spans="1:5">
      <c r="A454" s="87"/>
      <c r="B454" s="77"/>
      <c r="C454" s="62" t="s">
        <v>2398</v>
      </c>
      <c r="D454" s="62"/>
      <c r="E454" s="15" t="s">
        <v>2007</v>
      </c>
    </row>
    <row r="455" spans="1:5">
      <c r="A455" s="87"/>
      <c r="B455" s="77"/>
      <c r="C455" s="62" t="s">
        <v>2399</v>
      </c>
      <c r="D455" s="62"/>
      <c r="E455" s="15" t="s">
        <v>2007</v>
      </c>
    </row>
    <row r="456" spans="1:5">
      <c r="A456" s="87"/>
      <c r="B456" s="77"/>
      <c r="C456" s="62" t="s">
        <v>2400</v>
      </c>
      <c r="D456" s="62"/>
      <c r="E456" s="15" t="s">
        <v>2007</v>
      </c>
    </row>
    <row r="457" spans="1:5">
      <c r="A457" s="87"/>
      <c r="B457" s="77"/>
      <c r="C457" s="62" t="s">
        <v>996</v>
      </c>
      <c r="D457" s="62"/>
      <c r="E457" s="15" t="s">
        <v>2007</v>
      </c>
    </row>
    <row r="458" spans="1:5">
      <c r="A458" s="87"/>
      <c r="B458" s="77"/>
      <c r="C458" s="62" t="s">
        <v>2401</v>
      </c>
      <c r="D458" s="62"/>
      <c r="E458" s="15" t="s">
        <v>2007</v>
      </c>
    </row>
    <row r="459" spans="1:5">
      <c r="A459" s="87"/>
      <c r="B459" s="77"/>
      <c r="C459" s="62" t="s">
        <v>2402</v>
      </c>
      <c r="D459" s="62"/>
      <c r="E459" s="15" t="s">
        <v>2007</v>
      </c>
    </row>
    <row r="460" spans="1:5">
      <c r="A460" s="87"/>
      <c r="B460" s="77"/>
      <c r="C460" s="62" t="s">
        <v>980</v>
      </c>
      <c r="D460" s="62"/>
      <c r="E460" s="15" t="s">
        <v>2007</v>
      </c>
    </row>
    <row r="461" spans="1:5">
      <c r="A461" s="87"/>
      <c r="B461" s="77"/>
      <c r="C461" s="62" t="s">
        <v>2403</v>
      </c>
      <c r="D461" s="62"/>
      <c r="E461" s="15" t="s">
        <v>2007</v>
      </c>
    </row>
    <row r="462" spans="1:5">
      <c r="A462" s="87"/>
      <c r="B462" s="77"/>
      <c r="C462" s="62" t="s">
        <v>2404</v>
      </c>
      <c r="D462" s="62"/>
      <c r="E462" s="15" t="s">
        <v>2007</v>
      </c>
    </row>
    <row r="463" spans="1:5">
      <c r="A463" s="87"/>
      <c r="B463" s="77"/>
      <c r="C463" s="62" t="s">
        <v>2405</v>
      </c>
      <c r="D463" s="62"/>
      <c r="E463" s="15" t="s">
        <v>2007</v>
      </c>
    </row>
    <row r="464" spans="1:5">
      <c r="A464" s="87"/>
      <c r="B464" s="77"/>
      <c r="C464" s="62" t="s">
        <v>2406</v>
      </c>
      <c r="D464" s="62"/>
      <c r="E464" s="15" t="s">
        <v>2007</v>
      </c>
    </row>
    <row r="465" spans="1:5">
      <c r="A465" s="87"/>
      <c r="B465" s="77"/>
      <c r="C465" s="62" t="s">
        <v>2407</v>
      </c>
      <c r="D465" s="62"/>
      <c r="E465" s="15" t="s">
        <v>2007</v>
      </c>
    </row>
    <row r="466" spans="1:5">
      <c r="A466" s="87"/>
      <c r="B466" s="77"/>
      <c r="C466" s="62" t="s">
        <v>2408</v>
      </c>
      <c r="D466" s="62"/>
      <c r="E466" s="15" t="s">
        <v>2007</v>
      </c>
    </row>
    <row r="467" spans="1:5">
      <c r="A467" s="87"/>
      <c r="B467" s="77"/>
      <c r="C467" s="62" t="s">
        <v>2409</v>
      </c>
      <c r="D467" s="62"/>
      <c r="E467" s="15" t="s">
        <v>2007</v>
      </c>
    </row>
    <row r="468" spans="1:5">
      <c r="A468" s="87"/>
      <c r="B468" s="77"/>
      <c r="C468" s="62" t="s">
        <v>2410</v>
      </c>
      <c r="D468" s="62"/>
      <c r="E468" s="15" t="s">
        <v>2007</v>
      </c>
    </row>
    <row r="469" spans="1:5">
      <c r="A469" s="87"/>
      <c r="B469" s="77"/>
      <c r="C469" s="62" t="s">
        <v>2411</v>
      </c>
      <c r="D469" s="62"/>
      <c r="E469" s="15" t="s">
        <v>2007</v>
      </c>
    </row>
    <row r="470" spans="1:5">
      <c r="A470" s="87"/>
      <c r="B470" s="77"/>
      <c r="C470" s="62" t="s">
        <v>2412</v>
      </c>
      <c r="D470" s="62"/>
      <c r="E470" s="15" t="s">
        <v>2007</v>
      </c>
    </row>
    <row r="471" spans="1:5">
      <c r="A471" s="87"/>
      <c r="B471" s="77"/>
      <c r="C471" s="62" t="s">
        <v>2413</v>
      </c>
      <c r="D471" s="62"/>
      <c r="E471" s="15" t="s">
        <v>2007</v>
      </c>
    </row>
    <row r="472" spans="1:5">
      <c r="A472" s="87"/>
      <c r="B472" s="77"/>
      <c r="C472" s="62" t="s">
        <v>2414</v>
      </c>
      <c r="D472" s="62"/>
      <c r="E472" s="15" t="s">
        <v>2007</v>
      </c>
    </row>
    <row r="473" spans="1:5">
      <c r="A473" s="87"/>
      <c r="B473" s="77"/>
      <c r="C473" s="62" t="s">
        <v>2415</v>
      </c>
      <c r="D473" s="62"/>
      <c r="E473" s="15" t="s">
        <v>2007</v>
      </c>
    </row>
    <row r="474" spans="1:5">
      <c r="A474" s="87"/>
      <c r="B474" s="77"/>
      <c r="C474" s="62" t="s">
        <v>2416</v>
      </c>
      <c r="D474" s="62"/>
      <c r="E474" s="15" t="s">
        <v>2007</v>
      </c>
    </row>
    <row r="475" spans="1:5">
      <c r="A475" s="87"/>
      <c r="B475" s="77"/>
      <c r="C475" s="62" t="s">
        <v>2417</v>
      </c>
      <c r="D475" s="62"/>
      <c r="E475" s="15" t="s">
        <v>2007</v>
      </c>
    </row>
    <row r="476" spans="1:5">
      <c r="A476" s="87"/>
      <c r="B476" s="77"/>
      <c r="C476" s="62" t="s">
        <v>2418</v>
      </c>
      <c r="D476" s="62"/>
      <c r="E476" s="15" t="s">
        <v>2007</v>
      </c>
    </row>
    <row r="477" spans="1:5">
      <c r="A477" s="87"/>
      <c r="B477" s="77"/>
      <c r="C477" s="62" t="s">
        <v>2419</v>
      </c>
      <c r="D477" s="62"/>
      <c r="E477" s="15" t="s">
        <v>2007</v>
      </c>
    </row>
    <row r="478" spans="1:5">
      <c r="A478" s="87"/>
      <c r="B478" s="77"/>
      <c r="C478" s="62" t="s">
        <v>2420</v>
      </c>
      <c r="D478" s="62"/>
      <c r="E478" s="15" t="s">
        <v>2007</v>
      </c>
    </row>
    <row r="479" spans="1:5">
      <c r="A479" s="87"/>
      <c r="B479" s="77"/>
      <c r="C479" s="62" t="s">
        <v>2421</v>
      </c>
      <c r="D479" s="62"/>
      <c r="E479" s="15" t="s">
        <v>2007</v>
      </c>
    </row>
    <row r="480" spans="1:5">
      <c r="A480" s="87"/>
      <c r="B480" s="77"/>
      <c r="C480" s="62" t="s">
        <v>2422</v>
      </c>
      <c r="D480" s="62"/>
      <c r="E480" s="15" t="s">
        <v>2007</v>
      </c>
    </row>
    <row r="481" spans="1:5">
      <c r="A481" s="87"/>
      <c r="B481" s="77"/>
      <c r="C481" s="62" t="s">
        <v>2423</v>
      </c>
      <c r="D481" s="62"/>
      <c r="E481" s="15" t="s">
        <v>2007</v>
      </c>
    </row>
    <row r="482" spans="1:5">
      <c r="A482" s="87"/>
      <c r="B482" s="77"/>
      <c r="C482" s="62" t="s">
        <v>2424</v>
      </c>
      <c r="D482" s="62"/>
      <c r="E482" s="15" t="s">
        <v>2007</v>
      </c>
    </row>
    <row r="483" spans="1:5">
      <c r="A483" s="87"/>
      <c r="B483" s="77"/>
      <c r="C483" s="62" t="s">
        <v>2425</v>
      </c>
      <c r="D483" s="62"/>
      <c r="E483" s="15" t="s">
        <v>2007</v>
      </c>
    </row>
    <row r="484" spans="1:5">
      <c r="A484" s="87"/>
      <c r="B484" s="77"/>
      <c r="C484" s="62" t="s">
        <v>2426</v>
      </c>
      <c r="D484" s="62"/>
      <c r="E484" s="15" t="s">
        <v>2007</v>
      </c>
    </row>
    <row r="485" spans="1:5">
      <c r="A485" s="87"/>
      <c r="B485" s="77"/>
      <c r="C485" s="62" t="s">
        <v>2427</v>
      </c>
      <c r="D485" s="62"/>
      <c r="E485" s="15" t="s">
        <v>2007</v>
      </c>
    </row>
    <row r="486" spans="1:5">
      <c r="A486" s="87"/>
      <c r="B486" s="77"/>
      <c r="C486" s="62" t="s">
        <v>2428</v>
      </c>
      <c r="D486" s="62"/>
      <c r="E486" s="15" t="s">
        <v>2007</v>
      </c>
    </row>
    <row r="487" spans="1:5">
      <c r="A487" s="87"/>
      <c r="B487" s="77"/>
      <c r="C487" s="62" t="s">
        <v>2429</v>
      </c>
      <c r="D487" s="62"/>
      <c r="E487" s="15" t="s">
        <v>2007</v>
      </c>
    </row>
    <row r="488" spans="1:5">
      <c r="A488" s="87"/>
      <c r="B488" s="77"/>
      <c r="C488" s="62" t="s">
        <v>1138</v>
      </c>
      <c r="D488" s="62"/>
      <c r="E488" s="15" t="s">
        <v>2007</v>
      </c>
    </row>
    <row r="489" spans="1:5">
      <c r="A489" s="87"/>
      <c r="B489" s="77"/>
      <c r="C489" s="62" t="s">
        <v>31</v>
      </c>
      <c r="D489" s="62"/>
    </row>
    <row r="490" spans="1:5">
      <c r="A490" s="87"/>
      <c r="B490" s="77"/>
      <c r="C490" s="62" t="s">
        <v>2430</v>
      </c>
      <c r="D490" s="62"/>
    </row>
    <row r="491" spans="1:5">
      <c r="A491" s="87"/>
      <c r="B491" s="77"/>
      <c r="C491" s="62" t="s">
        <v>2431</v>
      </c>
      <c r="D491" s="62"/>
    </row>
    <row r="492" spans="1:5">
      <c r="A492" s="87"/>
      <c r="B492" s="77"/>
      <c r="C492" s="62" t="s">
        <v>2432</v>
      </c>
      <c r="D492" s="62"/>
    </row>
    <row r="493" spans="1:5">
      <c r="A493" s="87"/>
      <c r="B493" s="77"/>
      <c r="C493" s="62" t="s">
        <v>2433</v>
      </c>
      <c r="D493" s="62"/>
    </row>
    <row r="494" spans="1:5">
      <c r="A494" s="87"/>
      <c r="B494" s="77"/>
      <c r="C494" s="62" t="s">
        <v>1027</v>
      </c>
      <c r="D494" s="62"/>
    </row>
    <row r="495" spans="1:5">
      <c r="A495" s="87"/>
      <c r="B495" s="77"/>
      <c r="C495" s="62" t="s">
        <v>2434</v>
      </c>
      <c r="D495" s="62"/>
    </row>
    <row r="496" spans="1:5">
      <c r="A496" s="87"/>
      <c r="B496" s="77"/>
      <c r="C496" s="62" t="s">
        <v>2435</v>
      </c>
      <c r="D496" s="62"/>
    </row>
    <row r="497" spans="1:4">
      <c r="A497" s="87"/>
      <c r="B497" s="77"/>
      <c r="C497" s="62" t="s">
        <v>2436</v>
      </c>
      <c r="D497" s="62"/>
    </row>
    <row r="498" spans="1:4">
      <c r="A498" s="88"/>
      <c r="B498" s="78"/>
      <c r="C498" s="62" t="s">
        <v>1356</v>
      </c>
      <c r="D498" s="62"/>
    </row>
    <row r="499" spans="1:4">
      <c r="A499" s="123"/>
      <c r="B499" s="128" t="s">
        <v>2437</v>
      </c>
      <c r="C499" s="59" t="s">
        <v>229</v>
      </c>
      <c r="D499" s="59"/>
    </row>
    <row r="500" spans="1:4">
      <c r="A500" s="69"/>
      <c r="B500" s="128"/>
      <c r="C500" s="59" t="s">
        <v>2438</v>
      </c>
      <c r="D500" s="59"/>
    </row>
    <row r="501" spans="1:4">
      <c r="A501" s="69"/>
      <c r="B501" s="128"/>
      <c r="C501" s="59" t="s">
        <v>2439</v>
      </c>
      <c r="D501" s="59"/>
    </row>
    <row r="502" spans="1:4">
      <c r="A502" s="69"/>
      <c r="B502" s="128"/>
      <c r="C502" s="59" t="s">
        <v>2440</v>
      </c>
      <c r="D502" s="59"/>
    </row>
    <row r="503" spans="1:4">
      <c r="A503" s="69"/>
      <c r="B503" s="128"/>
      <c r="C503" s="59" t="s">
        <v>2441</v>
      </c>
      <c r="D503" s="59"/>
    </row>
    <row r="504" spans="1:4">
      <c r="A504" s="69"/>
      <c r="B504" s="128"/>
      <c r="C504" s="59" t="s">
        <v>1183</v>
      </c>
      <c r="D504" s="59"/>
    </row>
    <row r="505" spans="1:4">
      <c r="A505" s="69"/>
      <c r="B505" s="128"/>
      <c r="C505" s="59" t="s">
        <v>2442</v>
      </c>
      <c r="D505" s="59"/>
    </row>
    <row r="506" spans="1:4">
      <c r="A506" s="69"/>
      <c r="B506" s="128"/>
      <c r="C506" s="59" t="s">
        <v>1186</v>
      </c>
      <c r="D506" s="59"/>
    </row>
    <row r="507" spans="1:4">
      <c r="A507" s="69"/>
      <c r="B507" s="128"/>
      <c r="C507" s="59" t="s">
        <v>1175</v>
      </c>
      <c r="D507" s="59"/>
    </row>
    <row r="508" spans="1:4">
      <c r="A508" s="69"/>
      <c r="B508" s="128"/>
      <c r="C508" s="59" t="s">
        <v>2443</v>
      </c>
      <c r="D508" s="59"/>
    </row>
    <row r="509" spans="1:4">
      <c r="A509" s="69"/>
      <c r="B509" s="128"/>
      <c r="C509" s="59" t="s">
        <v>2444</v>
      </c>
      <c r="D509" s="59"/>
    </row>
    <row r="510" spans="1:4">
      <c r="A510" s="69"/>
      <c r="B510" s="128"/>
      <c r="C510" s="59" t="s">
        <v>2445</v>
      </c>
      <c r="D510" s="59"/>
    </row>
    <row r="511" spans="1:4">
      <c r="A511" s="69"/>
      <c r="B511" s="128"/>
      <c r="C511" s="59" t="s">
        <v>2446</v>
      </c>
      <c r="D511" s="59"/>
    </row>
    <row r="512" spans="1:4">
      <c r="A512" s="69"/>
      <c r="B512" s="128"/>
      <c r="C512" s="59" t="s">
        <v>1922</v>
      </c>
      <c r="D512" s="59"/>
    </row>
    <row r="513" spans="1:4">
      <c r="A513" s="69"/>
      <c r="B513" s="128"/>
      <c r="C513" s="59" t="s">
        <v>31</v>
      </c>
      <c r="D513" s="59"/>
    </row>
    <row r="514" spans="1:4">
      <c r="A514" s="87"/>
      <c r="B514" s="73" t="s">
        <v>2447</v>
      </c>
      <c r="C514" s="62" t="s">
        <v>1139</v>
      </c>
      <c r="D514" s="62"/>
    </row>
    <row r="515" spans="1:4">
      <c r="A515" s="88"/>
      <c r="B515" s="75"/>
      <c r="C515" s="62" t="s">
        <v>134</v>
      </c>
      <c r="D515" s="62"/>
    </row>
    <row r="516" spans="1:4">
      <c r="A516" s="69"/>
      <c r="B516" s="128" t="s">
        <v>1188</v>
      </c>
      <c r="C516" s="59" t="s">
        <v>2448</v>
      </c>
      <c r="D516" s="59"/>
    </row>
    <row r="517" spans="1:4">
      <c r="A517" s="69"/>
      <c r="B517" s="128"/>
      <c r="C517" s="59" t="s">
        <v>144</v>
      </c>
      <c r="D517" s="59"/>
    </row>
    <row r="518" spans="1:4">
      <c r="A518" s="69"/>
      <c r="B518" s="128"/>
      <c r="C518" s="59" t="s">
        <v>450</v>
      </c>
      <c r="D518" s="59"/>
    </row>
    <row r="519" spans="1:4">
      <c r="A519" s="69"/>
      <c r="B519" s="128"/>
      <c r="C519" s="59" t="s">
        <v>2449</v>
      </c>
      <c r="D519" s="59"/>
    </row>
    <row r="520" spans="1:4">
      <c r="A520" s="126"/>
      <c r="B520" s="73" t="s">
        <v>1721</v>
      </c>
      <c r="C520" s="62" t="s">
        <v>2450</v>
      </c>
      <c r="D520" s="62"/>
    </row>
    <row r="521" spans="1:4">
      <c r="A521" s="85"/>
      <c r="B521" s="74"/>
      <c r="C521" s="62" t="s">
        <v>2451</v>
      </c>
      <c r="D521" s="62"/>
    </row>
    <row r="522" spans="1:4">
      <c r="A522" s="85"/>
      <c r="B522" s="74"/>
      <c r="C522" s="62" t="s">
        <v>2452</v>
      </c>
      <c r="D522" s="62"/>
    </row>
    <row r="523" spans="1:4">
      <c r="A523" s="85"/>
      <c r="B523" s="74"/>
      <c r="C523" s="62" t="s">
        <v>2453</v>
      </c>
      <c r="D523" s="62"/>
    </row>
    <row r="524" spans="1:4">
      <c r="A524" s="85"/>
      <c r="B524" s="74"/>
      <c r="C524" s="62" t="s">
        <v>2454</v>
      </c>
      <c r="D524" s="62"/>
    </row>
    <row r="525" spans="1:4">
      <c r="A525" s="85"/>
      <c r="B525" s="74"/>
      <c r="C525" s="62" t="s">
        <v>2455</v>
      </c>
      <c r="D525" s="62"/>
    </row>
    <row r="526" spans="1:4">
      <c r="A526" s="85"/>
      <c r="B526" s="74"/>
      <c r="C526" s="62" t="s">
        <v>2456</v>
      </c>
      <c r="D526" s="62"/>
    </row>
    <row r="527" spans="1:4">
      <c r="A527" s="85"/>
      <c r="B527" s="74"/>
      <c r="C527" s="62" t="s">
        <v>2457</v>
      </c>
      <c r="D527" s="62"/>
    </row>
    <row r="528" spans="1:4">
      <c r="A528" s="85"/>
      <c r="B528" s="74"/>
      <c r="C528" s="62" t="s">
        <v>1302</v>
      </c>
      <c r="D528" s="62"/>
    </row>
    <row r="529" spans="1:4">
      <c r="A529" s="85"/>
      <c r="B529" s="74"/>
      <c r="C529" s="62" t="s">
        <v>2443</v>
      </c>
      <c r="D529" s="62"/>
    </row>
    <row r="530" spans="1:4">
      <c r="B530" s="74"/>
      <c r="C530" s="62" t="s">
        <v>2458</v>
      </c>
      <c r="D530" s="62"/>
    </row>
    <row r="531" spans="1:4" ht="15">
      <c r="A531" s="85"/>
      <c r="B531" s="74"/>
      <c r="C531" s="62" t="s">
        <v>2459</v>
      </c>
      <c r="D531" s="62" t="s">
        <v>2460</v>
      </c>
    </row>
    <row r="532" spans="1:4" ht="15">
      <c r="A532" s="85"/>
      <c r="B532" s="74"/>
      <c r="C532" s="62" t="s">
        <v>2461</v>
      </c>
      <c r="D532" s="62" t="s">
        <v>2460</v>
      </c>
    </row>
    <row r="533" spans="1:4" ht="15">
      <c r="A533" s="85"/>
      <c r="B533" s="74"/>
      <c r="C533" s="62" t="s">
        <v>2462</v>
      </c>
      <c r="D533" s="62" t="s">
        <v>2460</v>
      </c>
    </row>
    <row r="534" spans="1:4">
      <c r="A534" s="85"/>
      <c r="B534" s="74"/>
      <c r="C534" s="62" t="s">
        <v>2463</v>
      </c>
      <c r="D534" s="62"/>
    </row>
    <row r="535" spans="1:4">
      <c r="A535" s="85"/>
      <c r="B535" s="74"/>
      <c r="C535" s="62" t="s">
        <v>2464</v>
      </c>
      <c r="D535" s="62"/>
    </row>
    <row r="536" spans="1:4">
      <c r="A536" s="85"/>
      <c r="B536" s="74"/>
      <c r="C536" s="62" t="s">
        <v>2465</v>
      </c>
      <c r="D536" s="62"/>
    </row>
    <row r="537" spans="1:4">
      <c r="A537" s="85"/>
      <c r="B537" s="74"/>
      <c r="C537" s="62" t="s">
        <v>2466</v>
      </c>
      <c r="D537" s="62"/>
    </row>
    <row r="538" spans="1:4">
      <c r="A538" s="85"/>
      <c r="B538" s="74"/>
      <c r="C538" s="62" t="s">
        <v>2467</v>
      </c>
      <c r="D538" s="62"/>
    </row>
    <row r="539" spans="1:4">
      <c r="A539" s="85"/>
      <c r="B539" s="74"/>
      <c r="C539" s="62" t="s">
        <v>2468</v>
      </c>
      <c r="D539" s="62"/>
    </row>
    <row r="540" spans="1:4">
      <c r="A540" s="85"/>
      <c r="B540" s="74"/>
      <c r="C540" s="62" t="s">
        <v>2469</v>
      </c>
      <c r="D540" s="62"/>
    </row>
    <row r="541" spans="1:4">
      <c r="A541" s="85"/>
      <c r="B541" s="74"/>
      <c r="C541" s="62" t="s">
        <v>2470</v>
      </c>
      <c r="D541" s="62"/>
    </row>
    <row r="542" spans="1:4">
      <c r="A542" s="85"/>
      <c r="B542" s="74"/>
      <c r="C542" s="62" t="s">
        <v>1922</v>
      </c>
      <c r="D542" s="62"/>
    </row>
    <row r="543" spans="1:4">
      <c r="A543" s="85"/>
      <c r="B543" s="74"/>
      <c r="C543" s="62" t="s">
        <v>31</v>
      </c>
      <c r="D543" s="63"/>
    </row>
    <row r="544" spans="1:4">
      <c r="A544" s="91"/>
      <c r="B544" s="64" t="s">
        <v>1725</v>
      </c>
      <c r="C544" s="59" t="s">
        <v>1139</v>
      </c>
      <c r="D544" s="59"/>
    </row>
    <row r="545" spans="1:4">
      <c r="A545" s="92"/>
      <c r="B545" s="127"/>
      <c r="C545" s="59" t="s">
        <v>134</v>
      </c>
      <c r="D545" s="59"/>
    </row>
    <row r="546" spans="1:4">
      <c r="A546" s="85"/>
      <c r="B546" s="73" t="s">
        <v>1726</v>
      </c>
      <c r="C546" s="62" t="s">
        <v>2471</v>
      </c>
      <c r="D546" s="62"/>
    </row>
    <row r="547" spans="1:4">
      <c r="A547" s="85"/>
      <c r="B547" s="74"/>
      <c r="C547" s="62" t="s">
        <v>2472</v>
      </c>
      <c r="D547" s="62"/>
    </row>
    <row r="548" spans="1:4">
      <c r="A548" s="85"/>
      <c r="B548" s="74"/>
      <c r="C548" s="62" t="s">
        <v>2473</v>
      </c>
      <c r="D548" s="62"/>
    </row>
    <row r="549" spans="1:4">
      <c r="A549" s="85"/>
      <c r="B549" s="74"/>
      <c r="C549" s="62" t="s">
        <v>2474</v>
      </c>
      <c r="D549" s="62"/>
    </row>
    <row r="550" spans="1:4">
      <c r="A550" s="85"/>
      <c r="B550" s="74"/>
      <c r="C550" s="62" t="s">
        <v>2475</v>
      </c>
      <c r="D550" s="62"/>
    </row>
    <row r="551" spans="1:4">
      <c r="A551" s="91"/>
      <c r="B551" s="64" t="s">
        <v>1728</v>
      </c>
      <c r="C551" s="59" t="s">
        <v>1139</v>
      </c>
      <c r="D551" s="59"/>
    </row>
    <row r="552" spans="1:4">
      <c r="A552" s="92"/>
      <c r="B552" s="127"/>
      <c r="C552" s="59" t="s">
        <v>134</v>
      </c>
      <c r="D552" s="59"/>
    </row>
    <row r="553" spans="1:4">
      <c r="A553" s="70"/>
      <c r="B553" s="73" t="s">
        <v>2476</v>
      </c>
      <c r="C553" s="62" t="s">
        <v>2477</v>
      </c>
      <c r="D553" s="62"/>
    </row>
    <row r="554" spans="1:4">
      <c r="A554" s="71"/>
      <c r="B554" s="71"/>
      <c r="C554" s="62" t="s">
        <v>2478</v>
      </c>
      <c r="D554" s="62"/>
    </row>
    <row r="555" spans="1:4">
      <c r="A555" s="71"/>
      <c r="B555" s="71"/>
      <c r="C555" s="62" t="s">
        <v>2479</v>
      </c>
      <c r="D555" s="62"/>
    </row>
    <row r="556" spans="1:4">
      <c r="A556" s="71"/>
      <c r="B556" s="71"/>
      <c r="C556" s="62" t="s">
        <v>2480</v>
      </c>
      <c r="D556" s="62"/>
    </row>
    <row r="557" spans="1:4">
      <c r="A557" s="71"/>
      <c r="B557" s="71"/>
      <c r="C557" s="62" t="s">
        <v>2481</v>
      </c>
      <c r="D557" s="62"/>
    </row>
    <row r="558" spans="1:4">
      <c r="A558" s="71"/>
      <c r="B558" s="71"/>
      <c r="C558" s="62" t="s">
        <v>2482</v>
      </c>
      <c r="D558" s="62"/>
    </row>
    <row r="559" spans="1:4">
      <c r="A559" s="71"/>
      <c r="B559" s="71"/>
      <c r="C559" s="62" t="s">
        <v>2483</v>
      </c>
      <c r="D559" s="62"/>
    </row>
    <row r="560" spans="1:4">
      <c r="A560" s="71"/>
      <c r="B560" s="71"/>
      <c r="C560" s="62" t="s">
        <v>2484</v>
      </c>
      <c r="D560" s="62"/>
    </row>
    <row r="561" spans="1:4">
      <c r="A561" s="71"/>
      <c r="B561" s="71"/>
      <c r="C561" s="62" t="s">
        <v>2485</v>
      </c>
      <c r="D561" s="62"/>
    </row>
    <row r="562" spans="1:4">
      <c r="A562" s="71"/>
      <c r="B562" s="71"/>
      <c r="C562" s="62" t="s">
        <v>2486</v>
      </c>
      <c r="D562" s="62"/>
    </row>
    <row r="563" spans="1:4">
      <c r="A563" s="71"/>
      <c r="B563" s="71"/>
      <c r="C563" s="62" t="s">
        <v>2487</v>
      </c>
      <c r="D563" s="62"/>
    </row>
    <row r="564" spans="1:4">
      <c r="A564" s="71"/>
      <c r="B564" s="71"/>
      <c r="C564" s="62" t="s">
        <v>2488</v>
      </c>
      <c r="D564" s="62"/>
    </row>
    <row r="565" spans="1:4">
      <c r="A565" s="71"/>
      <c r="B565" s="71"/>
      <c r="C565" s="62" t="s">
        <v>2489</v>
      </c>
      <c r="D565" s="62"/>
    </row>
    <row r="566" spans="1:4">
      <c r="A566" s="71"/>
      <c r="B566" s="71"/>
      <c r="C566" s="62" t="s">
        <v>2490</v>
      </c>
      <c r="D566" s="62"/>
    </row>
    <row r="567" spans="1:4">
      <c r="A567" s="71"/>
      <c r="B567" s="71"/>
      <c r="C567" s="62" t="s">
        <v>2491</v>
      </c>
      <c r="D567" s="62"/>
    </row>
    <row r="568" spans="1:4">
      <c r="A568" s="71"/>
      <c r="B568" s="71"/>
      <c r="C568" s="62" t="s">
        <v>2492</v>
      </c>
      <c r="D568" s="62"/>
    </row>
    <row r="569" spans="1:4">
      <c r="A569" s="71"/>
      <c r="B569" s="71"/>
      <c r="C569" s="62" t="s">
        <v>2493</v>
      </c>
      <c r="D569" s="62"/>
    </row>
    <row r="570" spans="1:4">
      <c r="A570" s="71"/>
      <c r="B570" s="71"/>
      <c r="C570" s="62" t="s">
        <v>2494</v>
      </c>
      <c r="D570" s="62"/>
    </row>
    <row r="571" spans="1:4">
      <c r="A571" s="71"/>
      <c r="B571" s="71"/>
      <c r="C571" s="62" t="s">
        <v>2495</v>
      </c>
      <c r="D571" s="62"/>
    </row>
    <row r="572" spans="1:4">
      <c r="A572" s="71"/>
      <c r="B572" s="71"/>
      <c r="C572" s="62" t="s">
        <v>2496</v>
      </c>
      <c r="D572" s="62"/>
    </row>
    <row r="573" spans="1:4">
      <c r="A573" s="71"/>
      <c r="B573" s="71"/>
      <c r="C573" s="62" t="s">
        <v>2497</v>
      </c>
      <c r="D573" s="62"/>
    </row>
    <row r="574" spans="1:4">
      <c r="A574" s="71"/>
      <c r="B574" s="71"/>
      <c r="C574" s="62" t="s">
        <v>2498</v>
      </c>
      <c r="D574" s="62"/>
    </row>
    <row r="575" spans="1:4">
      <c r="A575" s="71"/>
      <c r="B575" s="71"/>
      <c r="C575" s="62" t="s">
        <v>2499</v>
      </c>
      <c r="D575" s="62"/>
    </row>
    <row r="576" spans="1:4">
      <c r="A576" s="71"/>
      <c r="B576" s="71"/>
      <c r="C576" s="62" t="s">
        <v>2500</v>
      </c>
      <c r="D576" s="62"/>
    </row>
    <row r="577" spans="1:5">
      <c r="A577" s="71"/>
      <c r="B577" s="71"/>
      <c r="C577" s="62" t="s">
        <v>2501</v>
      </c>
      <c r="D577" s="62"/>
    </row>
    <row r="578" spans="1:5">
      <c r="A578" s="71"/>
      <c r="B578" s="71"/>
      <c r="C578" s="62" t="s">
        <v>2502</v>
      </c>
      <c r="D578" s="62"/>
    </row>
    <row r="579" spans="1:5">
      <c r="A579" s="71"/>
      <c r="B579" s="71"/>
      <c r="C579" s="62" t="s">
        <v>2503</v>
      </c>
      <c r="D579" s="62"/>
    </row>
    <row r="580" spans="1:5">
      <c r="A580" s="71"/>
      <c r="B580" s="71"/>
      <c r="C580" s="62" t="s">
        <v>2504</v>
      </c>
      <c r="D580" s="62"/>
      <c r="E580" s="15" t="s">
        <v>2007</v>
      </c>
    </row>
    <row r="581" spans="1:5">
      <c r="A581" s="71"/>
      <c r="B581" s="71"/>
      <c r="C581" s="62" t="s">
        <v>2505</v>
      </c>
      <c r="D581" s="62"/>
      <c r="E581" s="15" t="s">
        <v>2007</v>
      </c>
    </row>
    <row r="582" spans="1:5">
      <c r="A582" s="71"/>
      <c r="B582" s="71"/>
      <c r="C582" s="62" t="s">
        <v>2506</v>
      </c>
      <c r="D582" s="62"/>
    </row>
    <row r="583" spans="1:5">
      <c r="A583" s="71"/>
      <c r="B583" s="71"/>
      <c r="C583" s="62" t="s">
        <v>2507</v>
      </c>
      <c r="D583" s="62"/>
    </row>
    <row r="584" spans="1:5">
      <c r="A584" s="71"/>
      <c r="B584" s="71"/>
      <c r="C584" s="62" t="s">
        <v>2508</v>
      </c>
      <c r="D584" s="62"/>
    </row>
    <row r="585" spans="1:5">
      <c r="A585" s="71"/>
      <c r="B585" s="71"/>
      <c r="C585" s="62" t="s">
        <v>2509</v>
      </c>
      <c r="D585" s="62"/>
    </row>
    <row r="586" spans="1:5">
      <c r="A586" s="71"/>
      <c r="B586" s="71"/>
      <c r="C586" s="62" t="s">
        <v>2510</v>
      </c>
      <c r="D586" s="62"/>
    </row>
    <row r="587" spans="1:5">
      <c r="A587" s="71"/>
      <c r="B587" s="71"/>
      <c r="C587" s="62" t="s">
        <v>2511</v>
      </c>
      <c r="D587" s="62"/>
    </row>
    <row r="588" spans="1:5">
      <c r="A588" s="71"/>
      <c r="B588" s="71"/>
      <c r="C588" s="62" t="s">
        <v>2512</v>
      </c>
      <c r="D588" s="62"/>
    </row>
    <row r="589" spans="1:5">
      <c r="A589" s="71"/>
      <c r="B589" s="71"/>
      <c r="C589" s="62" t="s">
        <v>2513</v>
      </c>
      <c r="D589" s="62"/>
    </row>
    <row r="590" spans="1:5">
      <c r="A590" s="71"/>
      <c r="B590" s="71"/>
      <c r="C590" s="62" t="s">
        <v>2514</v>
      </c>
      <c r="D590" s="62"/>
    </row>
    <row r="591" spans="1:5">
      <c r="A591" s="72"/>
      <c r="B591" s="72"/>
      <c r="C591" s="62" t="s">
        <v>2515</v>
      </c>
      <c r="D591" s="62"/>
    </row>
    <row r="592" spans="1:5">
      <c r="A592" s="69"/>
      <c r="B592" s="128" t="s">
        <v>1719</v>
      </c>
      <c r="C592" s="59" t="s">
        <v>2516</v>
      </c>
      <c r="D592" s="59"/>
    </row>
    <row r="593" spans="1:5">
      <c r="A593" s="69"/>
      <c r="B593" s="128"/>
      <c r="C593" s="59" t="s">
        <v>2517</v>
      </c>
      <c r="D593" s="59"/>
    </row>
    <row r="594" spans="1:5">
      <c r="A594" s="69"/>
      <c r="B594" s="128"/>
      <c r="C594" s="59" t="s">
        <v>31</v>
      </c>
      <c r="D594" s="59"/>
    </row>
    <row r="595" spans="1:5">
      <c r="A595" s="73"/>
      <c r="B595" s="79" t="s">
        <v>122</v>
      </c>
      <c r="C595" s="62" t="s">
        <v>1139</v>
      </c>
      <c r="D595" s="62"/>
      <c r="E595" s="135"/>
    </row>
    <row r="596" spans="1:5">
      <c r="A596" s="129"/>
      <c r="B596" s="131"/>
      <c r="C596" s="130" t="s">
        <v>134</v>
      </c>
      <c r="D596" s="62"/>
    </row>
    <row r="597" spans="1:5">
      <c r="A597" s="123"/>
      <c r="B597" s="123" t="s">
        <v>1347</v>
      </c>
      <c r="C597" s="59" t="s">
        <v>2518</v>
      </c>
      <c r="D597" s="59"/>
    </row>
    <row r="598" spans="1:5">
      <c r="A598" s="69"/>
      <c r="B598" s="69"/>
      <c r="C598" s="59" t="s">
        <v>2519</v>
      </c>
      <c r="D598" s="59"/>
    </row>
    <row r="599" spans="1:5">
      <c r="A599" s="69"/>
      <c r="B599" s="69"/>
      <c r="C599" s="59" t="s">
        <v>2520</v>
      </c>
      <c r="D599" s="59"/>
    </row>
    <row r="600" spans="1:5">
      <c r="A600" s="69"/>
      <c r="B600" s="69"/>
      <c r="C600" s="59" t="s">
        <v>2521</v>
      </c>
      <c r="D600" s="59"/>
    </row>
    <row r="601" spans="1:5">
      <c r="A601" s="69"/>
      <c r="B601" s="69"/>
      <c r="C601" s="59" t="s">
        <v>2522</v>
      </c>
      <c r="D601" s="59"/>
    </row>
    <row r="602" spans="1:5">
      <c r="A602" s="69"/>
      <c r="B602" s="69"/>
      <c r="C602" s="59" t="s">
        <v>2523</v>
      </c>
      <c r="D602" s="59"/>
    </row>
    <row r="603" spans="1:5">
      <c r="A603" s="69"/>
      <c r="B603" s="69"/>
      <c r="C603" s="59" t="s">
        <v>1584</v>
      </c>
      <c r="D603" s="59"/>
    </row>
    <row r="604" spans="1:5">
      <c r="A604" s="69"/>
      <c r="B604" s="69"/>
      <c r="C604" s="59" t="s">
        <v>2524</v>
      </c>
      <c r="D604" s="59"/>
    </row>
    <row r="605" spans="1:5">
      <c r="A605" s="69"/>
      <c r="B605" s="69"/>
      <c r="C605" s="59" t="s">
        <v>2525</v>
      </c>
      <c r="D605" s="59"/>
    </row>
    <row r="606" spans="1:5">
      <c r="A606" s="69"/>
      <c r="B606" s="69"/>
      <c r="C606" s="59" t="s">
        <v>2526</v>
      </c>
      <c r="D606" s="59"/>
    </row>
    <row r="607" spans="1:5">
      <c r="A607" s="69"/>
      <c r="B607" s="69"/>
      <c r="C607" s="59" t="s">
        <v>1776</v>
      </c>
      <c r="D607" s="59"/>
    </row>
    <row r="608" spans="1:5">
      <c r="A608" s="69"/>
      <c r="B608" s="69"/>
      <c r="C608" s="59" t="s">
        <v>2527</v>
      </c>
      <c r="D608" s="59"/>
    </row>
    <row r="609" spans="1:5">
      <c r="A609" s="69"/>
      <c r="B609" s="69"/>
      <c r="C609" s="59" t="s">
        <v>2528</v>
      </c>
      <c r="D609" s="59"/>
    </row>
    <row r="610" spans="1:5">
      <c r="A610" s="69"/>
      <c r="B610" s="69"/>
      <c r="C610" s="59" t="s">
        <v>1362</v>
      </c>
      <c r="D610" s="59"/>
    </row>
    <row r="611" spans="1:5">
      <c r="A611" s="69"/>
      <c r="B611" s="69"/>
      <c r="C611" s="59" t="s">
        <v>2529</v>
      </c>
      <c r="D611" s="59"/>
    </row>
    <row r="612" spans="1:5">
      <c r="A612" s="69"/>
      <c r="B612" s="69"/>
      <c r="C612" s="59" t="s">
        <v>2530</v>
      </c>
      <c r="D612" s="59"/>
    </row>
    <row r="613" spans="1:5">
      <c r="A613" s="69"/>
      <c r="B613" s="69"/>
      <c r="C613" s="59" t="s">
        <v>2531</v>
      </c>
      <c r="D613" s="59"/>
    </row>
    <row r="614" spans="1:5">
      <c r="A614" s="69"/>
      <c r="B614" s="69"/>
      <c r="C614" s="59" t="s">
        <v>2532</v>
      </c>
      <c r="D614" s="59"/>
    </row>
    <row r="615" spans="1:5">
      <c r="A615" s="69"/>
      <c r="B615" s="69"/>
      <c r="C615" s="59" t="s">
        <v>2533</v>
      </c>
      <c r="D615" s="59"/>
    </row>
    <row r="616" spans="1:5">
      <c r="A616" s="69"/>
      <c r="B616" s="69"/>
      <c r="C616" s="59" t="s">
        <v>2534</v>
      </c>
      <c r="D616" s="59"/>
    </row>
    <row r="617" spans="1:5">
      <c r="A617" s="69"/>
      <c r="B617" s="69"/>
      <c r="C617" s="59" t="s">
        <v>2535</v>
      </c>
      <c r="D617" s="59"/>
    </row>
    <row r="618" spans="1:5">
      <c r="A618" s="69"/>
      <c r="B618" s="69"/>
      <c r="C618" s="59" t="s">
        <v>2536</v>
      </c>
      <c r="D618" s="59"/>
    </row>
    <row r="619" spans="1:5">
      <c r="A619" s="69"/>
      <c r="B619" s="69"/>
      <c r="C619" s="59" t="s">
        <v>2537</v>
      </c>
      <c r="D619" s="59"/>
    </row>
    <row r="620" spans="1:5">
      <c r="A620" s="69"/>
      <c r="B620" s="69"/>
      <c r="C620" s="59" t="s">
        <v>1356</v>
      </c>
      <c r="D620" s="59"/>
    </row>
    <row r="621" spans="1:5">
      <c r="A621" s="69"/>
      <c r="B621" s="69"/>
      <c r="C621" s="59" t="s">
        <v>2538</v>
      </c>
      <c r="D621" s="59"/>
      <c r="E621" s="15" t="s">
        <v>2007</v>
      </c>
    </row>
    <row r="622" spans="1:5">
      <c r="A622" s="73"/>
      <c r="B622" s="73" t="s">
        <v>1747</v>
      </c>
      <c r="C622" s="62" t="s">
        <v>2539</v>
      </c>
      <c r="D622" s="62"/>
    </row>
    <row r="623" spans="1:5">
      <c r="A623" s="74"/>
      <c r="B623" s="74"/>
      <c r="C623" s="62" t="s">
        <v>2540</v>
      </c>
      <c r="D623" s="62"/>
    </row>
    <row r="624" spans="1:5">
      <c r="A624" s="74"/>
      <c r="B624" s="74"/>
      <c r="C624" s="62" t="s">
        <v>2541</v>
      </c>
      <c r="D624" s="62"/>
    </row>
    <row r="625" spans="1:5">
      <c r="A625" s="74"/>
      <c r="B625" s="74"/>
      <c r="C625" s="62" t="s">
        <v>2542</v>
      </c>
      <c r="D625" s="62"/>
    </row>
    <row r="626" spans="1:5">
      <c r="A626" s="74"/>
      <c r="B626" s="74"/>
      <c r="C626" s="62" t="s">
        <v>2543</v>
      </c>
      <c r="D626" s="62"/>
      <c r="E626" s="15" t="s">
        <v>2007</v>
      </c>
    </row>
    <row r="627" spans="1:5">
      <c r="A627" s="74"/>
      <c r="B627" s="74"/>
      <c r="C627" s="62" t="s">
        <v>2544</v>
      </c>
      <c r="D627" s="62"/>
    </row>
    <row r="628" spans="1:5">
      <c r="A628" s="74"/>
      <c r="B628" s="74"/>
      <c r="C628" s="62" t="s">
        <v>2545</v>
      </c>
      <c r="D628" s="62"/>
    </row>
    <row r="629" spans="1:5">
      <c r="A629" s="74"/>
      <c r="B629" s="74"/>
      <c r="C629" s="62" t="s">
        <v>295</v>
      </c>
      <c r="D629" s="62"/>
    </row>
    <row r="630" spans="1:5">
      <c r="A630" s="74"/>
      <c r="B630" s="74"/>
      <c r="C630" s="62" t="s">
        <v>2546</v>
      </c>
      <c r="D630" s="62"/>
    </row>
    <row r="631" spans="1:5">
      <c r="A631" s="74"/>
      <c r="B631" s="74"/>
      <c r="C631" s="62" t="s">
        <v>2547</v>
      </c>
      <c r="D631" s="62"/>
    </row>
    <row r="632" spans="1:5">
      <c r="A632" s="74"/>
      <c r="B632" s="74"/>
      <c r="C632" s="62" t="s">
        <v>2548</v>
      </c>
      <c r="D632" s="62"/>
    </row>
    <row r="633" spans="1:5">
      <c r="A633" s="75"/>
      <c r="B633" s="75"/>
      <c r="C633" s="62" t="s">
        <v>31</v>
      </c>
      <c r="D633" s="62"/>
    </row>
    <row r="634" spans="1:5">
      <c r="A634" s="69"/>
      <c r="B634" s="128" t="s">
        <v>1748</v>
      </c>
      <c r="C634" s="59" t="s">
        <v>2549</v>
      </c>
      <c r="D634" s="59" t="s">
        <v>2550</v>
      </c>
    </row>
    <row r="635" spans="1:5">
      <c r="A635" s="69"/>
      <c r="B635" s="128"/>
      <c r="C635" s="59" t="s">
        <v>2551</v>
      </c>
      <c r="D635" s="59" t="s">
        <v>2552</v>
      </c>
    </row>
    <row r="636" spans="1:5">
      <c r="A636" s="69"/>
      <c r="B636" s="128"/>
      <c r="C636" s="59" t="s">
        <v>2553</v>
      </c>
      <c r="D636" s="59" t="s">
        <v>2554</v>
      </c>
    </row>
    <row r="637" spans="1:5">
      <c r="A637" s="69"/>
      <c r="B637" s="128"/>
      <c r="C637" s="59" t="s">
        <v>2555</v>
      </c>
      <c r="D637" s="59" t="s">
        <v>2556</v>
      </c>
    </row>
    <row r="638" spans="1:5">
      <c r="A638" s="69"/>
      <c r="B638" s="128"/>
      <c r="C638" s="59" t="s">
        <v>2557</v>
      </c>
      <c r="D638" s="59" t="s">
        <v>2558</v>
      </c>
    </row>
    <row r="639" spans="1:5">
      <c r="A639" s="69"/>
      <c r="B639" s="128"/>
      <c r="C639" s="59" t="s">
        <v>2559</v>
      </c>
      <c r="D639" s="59" t="s">
        <v>2560</v>
      </c>
    </row>
    <row r="640" spans="1:5">
      <c r="A640" s="69"/>
      <c r="B640" s="128"/>
      <c r="C640" s="59" t="s">
        <v>2561</v>
      </c>
      <c r="D640" s="59" t="s">
        <v>2562</v>
      </c>
    </row>
    <row r="641" spans="1:4">
      <c r="A641" s="69"/>
      <c r="B641" s="128"/>
      <c r="C641" s="59" t="s">
        <v>2563</v>
      </c>
      <c r="D641" s="59" t="s">
        <v>2563</v>
      </c>
    </row>
    <row r="642" spans="1:4">
      <c r="A642" s="69"/>
      <c r="B642" s="128"/>
      <c r="C642" s="59" t="s">
        <v>31</v>
      </c>
      <c r="D642" s="59"/>
    </row>
    <row r="643" spans="1:4">
      <c r="A643" s="76"/>
      <c r="B643" s="76" t="s">
        <v>2564</v>
      </c>
      <c r="C643" s="62" t="s">
        <v>2565</v>
      </c>
      <c r="D643" s="62" t="s">
        <v>2566</v>
      </c>
    </row>
    <row r="644" spans="1:4">
      <c r="A644" s="77"/>
      <c r="B644" s="77"/>
      <c r="C644" s="62" t="s">
        <v>2567</v>
      </c>
      <c r="D644" s="62" t="s">
        <v>2568</v>
      </c>
    </row>
    <row r="645" spans="1:4">
      <c r="A645" s="77"/>
      <c r="B645" s="77"/>
      <c r="C645" s="62" t="s">
        <v>2569</v>
      </c>
      <c r="D645" s="62" t="s">
        <v>2570</v>
      </c>
    </row>
    <row r="646" spans="1:4">
      <c r="A646" s="77"/>
      <c r="B646" s="77"/>
      <c r="C646" s="62" t="s">
        <v>2571</v>
      </c>
      <c r="D646" s="62" t="s">
        <v>2572</v>
      </c>
    </row>
    <row r="647" spans="1:4">
      <c r="A647" s="77"/>
      <c r="B647" s="77"/>
      <c r="C647" s="62" t="s">
        <v>2573</v>
      </c>
      <c r="D647" s="62"/>
    </row>
    <row r="648" spans="1:4">
      <c r="A648" s="78"/>
      <c r="B648" s="78"/>
      <c r="C648" s="62" t="s">
        <v>31</v>
      </c>
      <c r="D648" s="62"/>
    </row>
    <row r="649" spans="1:4">
      <c r="A649" s="69"/>
      <c r="B649" s="128" t="s">
        <v>1193</v>
      </c>
      <c r="C649" s="59" t="s">
        <v>2574</v>
      </c>
      <c r="D649" s="59"/>
    </row>
    <row r="650" spans="1:4">
      <c r="A650" s="69"/>
      <c r="B650" s="128"/>
      <c r="C650" s="59" t="s">
        <v>1365</v>
      </c>
      <c r="D650" s="59"/>
    </row>
    <row r="651" spans="1:4">
      <c r="A651" s="69"/>
      <c r="B651" s="128"/>
      <c r="C651" s="59" t="s">
        <v>1204</v>
      </c>
      <c r="D651" s="59"/>
    </row>
    <row r="652" spans="1:4">
      <c r="A652" s="69"/>
      <c r="B652" s="128"/>
      <c r="C652" s="59" t="s">
        <v>1321</v>
      </c>
      <c r="D652" s="59"/>
    </row>
    <row r="653" spans="1:4">
      <c r="A653" s="69"/>
      <c r="B653" s="128"/>
      <c r="C653" s="59" t="s">
        <v>31</v>
      </c>
      <c r="D653" s="59"/>
    </row>
    <row r="654" spans="1:4">
      <c r="A654" s="76"/>
      <c r="B654" s="76" t="s">
        <v>1194</v>
      </c>
      <c r="C654" s="62" t="s">
        <v>1230</v>
      </c>
      <c r="D654" s="62"/>
    </row>
    <row r="655" spans="1:4">
      <c r="A655" s="77"/>
      <c r="B655" s="77"/>
      <c r="C655" s="62" t="s">
        <v>1205</v>
      </c>
      <c r="D655" s="62"/>
    </row>
    <row r="656" spans="1:4">
      <c r="A656" s="69"/>
      <c r="B656" s="128" t="s">
        <v>22</v>
      </c>
      <c r="C656" s="59" t="s">
        <v>36</v>
      </c>
      <c r="D656" s="59"/>
    </row>
    <row r="657" spans="1:4">
      <c r="A657" s="69"/>
      <c r="B657" s="128"/>
      <c r="C657" s="59" t="s">
        <v>2575</v>
      </c>
      <c r="D657" s="59"/>
    </row>
    <row r="658" spans="1:4">
      <c r="A658" s="76"/>
      <c r="B658" s="76" t="s">
        <v>1671</v>
      </c>
      <c r="C658" s="62" t="s">
        <v>2576</v>
      </c>
      <c r="D658" s="62"/>
    </row>
    <row r="659" spans="1:4">
      <c r="A659" s="77"/>
      <c r="B659" s="77"/>
      <c r="C659" s="62" t="s">
        <v>1697</v>
      </c>
      <c r="D659" s="62"/>
    </row>
    <row r="660" spans="1:4">
      <c r="A660" s="77"/>
      <c r="B660" s="77"/>
      <c r="C660" s="62" t="s">
        <v>2577</v>
      </c>
      <c r="D660" s="62"/>
    </row>
    <row r="661" spans="1:4">
      <c r="A661" s="77"/>
      <c r="B661" s="77"/>
      <c r="C661" s="62" t="s">
        <v>1704</v>
      </c>
      <c r="D661" s="62"/>
    </row>
    <row r="662" spans="1:4">
      <c r="A662" s="77"/>
      <c r="B662" s="77"/>
      <c r="C662" s="62" t="s">
        <v>2578</v>
      </c>
      <c r="D662" s="62"/>
    </row>
    <row r="663" spans="1:4">
      <c r="A663" s="77"/>
      <c r="B663" s="77"/>
      <c r="C663" s="62" t="s">
        <v>2579</v>
      </c>
      <c r="D663" s="62"/>
    </row>
    <row r="664" spans="1:4">
      <c r="A664" s="77"/>
      <c r="B664" s="77"/>
      <c r="C664" s="62" t="s">
        <v>31</v>
      </c>
      <c r="D664" s="62"/>
    </row>
    <row r="665" spans="1:4">
      <c r="A665" s="78"/>
      <c r="B665" s="78"/>
      <c r="C665" s="62" t="s">
        <v>1688</v>
      </c>
      <c r="D665" s="62"/>
    </row>
    <row r="666" spans="1:4">
      <c r="A666" s="69"/>
      <c r="B666" s="128" t="s">
        <v>1672</v>
      </c>
      <c r="C666" s="59" t="s">
        <v>1689</v>
      </c>
      <c r="D666" s="59"/>
    </row>
    <row r="667" spans="1:4">
      <c r="A667" s="69"/>
      <c r="B667" s="128"/>
      <c r="C667" s="59" t="s">
        <v>2580</v>
      </c>
      <c r="D667" s="59"/>
    </row>
    <row r="668" spans="1:4">
      <c r="A668" s="76"/>
      <c r="B668" s="76" t="s">
        <v>120</v>
      </c>
      <c r="C668" s="62" t="s">
        <v>2581</v>
      </c>
      <c r="D668" s="62"/>
    </row>
    <row r="669" spans="1:4">
      <c r="A669" s="77"/>
      <c r="B669" s="77"/>
      <c r="C669" s="62" t="s">
        <v>2582</v>
      </c>
      <c r="D669" s="62"/>
    </row>
    <row r="670" spans="1:4">
      <c r="A670" s="77"/>
      <c r="B670" s="77"/>
      <c r="C670" s="62" t="s">
        <v>2583</v>
      </c>
      <c r="D670" s="62"/>
    </row>
    <row r="671" spans="1:4">
      <c r="A671" s="77"/>
      <c r="B671" s="77"/>
      <c r="C671" s="62" t="s">
        <v>2584</v>
      </c>
      <c r="D671" s="62"/>
    </row>
    <row r="672" spans="1:4">
      <c r="A672" s="77"/>
      <c r="B672" s="77"/>
      <c r="C672" s="62" t="s">
        <v>2585</v>
      </c>
      <c r="D672" s="62"/>
    </row>
    <row r="673" spans="1:4">
      <c r="A673" s="77"/>
      <c r="B673" s="77"/>
      <c r="C673" s="62" t="s">
        <v>2586</v>
      </c>
      <c r="D673" s="62"/>
    </row>
    <row r="674" spans="1:4">
      <c r="A674" s="77"/>
      <c r="B674" s="77"/>
      <c r="C674" s="62" t="s">
        <v>2587</v>
      </c>
      <c r="D674" s="62"/>
    </row>
    <row r="675" spans="1:4">
      <c r="A675" s="77"/>
      <c r="B675" s="77"/>
      <c r="C675" s="62" t="s">
        <v>2588</v>
      </c>
      <c r="D675" s="62"/>
    </row>
    <row r="676" spans="1:4">
      <c r="A676" s="77"/>
      <c r="B676" s="77"/>
      <c r="C676" s="62" t="s">
        <v>2589</v>
      </c>
      <c r="D676" s="62"/>
    </row>
    <row r="677" spans="1:4">
      <c r="A677" s="77"/>
      <c r="B677" s="77"/>
      <c r="C677" s="62" t="s">
        <v>2590</v>
      </c>
      <c r="D677" s="62"/>
    </row>
    <row r="678" spans="1:4">
      <c r="A678" s="77"/>
      <c r="B678" s="77"/>
      <c r="C678" s="62" t="s">
        <v>1356</v>
      </c>
      <c r="D678" s="62"/>
    </row>
    <row r="679" spans="1:4">
      <c r="A679" s="78"/>
      <c r="B679" s="78"/>
      <c r="C679" s="62" t="s">
        <v>1688</v>
      </c>
      <c r="D679" s="62"/>
    </row>
    <row r="680" spans="1:4">
      <c r="A680" s="98"/>
      <c r="B680" s="98" t="s">
        <v>1675</v>
      </c>
      <c r="C680" s="59" t="s">
        <v>2576</v>
      </c>
      <c r="D680" s="59"/>
    </row>
    <row r="681" spans="1:4">
      <c r="A681" s="100"/>
      <c r="B681" s="100"/>
      <c r="C681" s="59" t="s">
        <v>1697</v>
      </c>
      <c r="D681" s="59"/>
    </row>
    <row r="682" spans="1:4">
      <c r="A682" s="100"/>
      <c r="B682" s="100"/>
      <c r="C682" s="59" t="s">
        <v>2577</v>
      </c>
      <c r="D682" s="59"/>
    </row>
    <row r="683" spans="1:4">
      <c r="A683" s="100"/>
      <c r="B683" s="100"/>
      <c r="C683" s="59" t="s">
        <v>1704</v>
      </c>
      <c r="D683" s="59"/>
    </row>
    <row r="684" spans="1:4">
      <c r="A684" s="100"/>
      <c r="B684" s="100"/>
      <c r="C684" s="59" t="s">
        <v>2578</v>
      </c>
      <c r="D684" s="59"/>
    </row>
    <row r="685" spans="1:4">
      <c r="A685" s="100"/>
      <c r="B685" s="100"/>
      <c r="C685" s="59" t="s">
        <v>2579</v>
      </c>
      <c r="D685" s="59"/>
    </row>
    <row r="686" spans="1:4">
      <c r="A686" s="100"/>
      <c r="B686" s="100"/>
      <c r="C686" s="59" t="s">
        <v>31</v>
      </c>
      <c r="D686" s="59"/>
    </row>
    <row r="687" spans="1:4">
      <c r="A687" s="100"/>
      <c r="B687" s="100"/>
      <c r="C687" s="59" t="s">
        <v>1688</v>
      </c>
      <c r="D687" s="59"/>
    </row>
    <row r="688" spans="1:4">
      <c r="A688" s="76"/>
      <c r="B688" s="73" t="s">
        <v>2591</v>
      </c>
      <c r="C688" s="62" t="s">
        <v>2592</v>
      </c>
      <c r="D688" s="62"/>
    </row>
    <row r="689" spans="1:4">
      <c r="A689" s="77"/>
      <c r="B689" s="75"/>
      <c r="C689" s="62" t="s">
        <v>2593</v>
      </c>
      <c r="D689" s="62"/>
    </row>
    <row r="690" spans="1:4">
      <c r="A690" s="98"/>
      <c r="B690" s="98" t="s">
        <v>1674</v>
      </c>
      <c r="C690" s="59" t="s">
        <v>1690</v>
      </c>
      <c r="D690" s="59"/>
    </row>
    <row r="691" spans="1:4">
      <c r="A691" s="100"/>
      <c r="B691" s="100"/>
      <c r="C691" s="59" t="s">
        <v>2594</v>
      </c>
      <c r="D691" s="59"/>
    </row>
    <row r="692" spans="1:4">
      <c r="A692" s="76"/>
      <c r="B692" s="76" t="s">
        <v>1666</v>
      </c>
      <c r="C692" s="62" t="s">
        <v>2595</v>
      </c>
      <c r="D692" s="62"/>
    </row>
    <row r="693" spans="1:4">
      <c r="A693" s="77"/>
      <c r="B693" s="77"/>
      <c r="C693" s="62" t="s">
        <v>2442</v>
      </c>
      <c r="D693" s="62"/>
    </row>
    <row r="694" spans="1:4">
      <c r="A694" s="77"/>
      <c r="B694" s="77"/>
      <c r="C694" s="62" t="s">
        <v>1685</v>
      </c>
      <c r="D694" s="62"/>
    </row>
    <row r="695" spans="1:4">
      <c r="A695" s="77"/>
      <c r="B695" s="77"/>
      <c r="C695" s="62" t="s">
        <v>2596</v>
      </c>
      <c r="D695" s="62"/>
    </row>
    <row r="696" spans="1:4">
      <c r="A696" s="77"/>
      <c r="B696" s="77"/>
      <c r="C696" s="62" t="s">
        <v>748</v>
      </c>
      <c r="D696" s="62"/>
    </row>
    <row r="697" spans="1:4">
      <c r="A697" s="77"/>
      <c r="B697" s="77"/>
      <c r="C697" s="62" t="s">
        <v>117</v>
      </c>
      <c r="D697" s="62"/>
    </row>
    <row r="698" spans="1:4">
      <c r="A698" s="77"/>
      <c r="B698" s="77"/>
      <c r="C698" s="62" t="s">
        <v>2597</v>
      </c>
      <c r="D698" s="62"/>
    </row>
    <row r="699" spans="1:4">
      <c r="A699" s="77"/>
      <c r="B699" s="77"/>
      <c r="C699" s="62" t="s">
        <v>2598</v>
      </c>
      <c r="D699" s="62"/>
    </row>
    <row r="700" spans="1:4">
      <c r="A700" s="77"/>
      <c r="B700" s="77"/>
      <c r="C700" s="62" t="s">
        <v>31</v>
      </c>
      <c r="D700" s="62"/>
    </row>
    <row r="701" spans="1:4">
      <c r="A701" s="98"/>
      <c r="B701" s="98" t="s">
        <v>1667</v>
      </c>
      <c r="C701" s="59" t="s">
        <v>2189</v>
      </c>
      <c r="D701" s="59"/>
    </row>
    <row r="702" spans="1:4">
      <c r="A702" s="100"/>
      <c r="B702" s="100"/>
      <c r="C702" s="59" t="s">
        <v>2190</v>
      </c>
      <c r="D702" s="59"/>
    </row>
    <row r="703" spans="1:4">
      <c r="A703" s="100"/>
      <c r="B703" s="100"/>
      <c r="C703" s="59" t="s">
        <v>2191</v>
      </c>
      <c r="D703" s="59"/>
    </row>
    <row r="704" spans="1:4">
      <c r="A704" s="100"/>
      <c r="B704" s="100"/>
      <c r="C704" s="59" t="s">
        <v>818</v>
      </c>
      <c r="D704" s="59"/>
    </row>
    <row r="705" spans="1:5">
      <c r="A705" s="100"/>
      <c r="B705" s="100"/>
      <c r="C705" s="59" t="s">
        <v>229</v>
      </c>
      <c r="D705" s="59"/>
    </row>
    <row r="706" spans="1:5">
      <c r="A706" s="100"/>
      <c r="B706" s="100"/>
      <c r="C706" s="59" t="s">
        <v>199</v>
      </c>
      <c r="D706" s="59"/>
    </row>
    <row r="707" spans="1:5">
      <c r="A707" s="100"/>
      <c r="B707" s="100"/>
      <c r="C707" s="59" t="s">
        <v>358</v>
      </c>
      <c r="D707" s="59"/>
    </row>
    <row r="708" spans="1:5">
      <c r="A708" s="100"/>
      <c r="B708" s="100"/>
      <c r="C708" s="59" t="s">
        <v>2193</v>
      </c>
      <c r="D708" s="59"/>
    </row>
    <row r="709" spans="1:5">
      <c r="A709" s="100"/>
      <c r="B709" s="100"/>
      <c r="C709" s="59" t="s">
        <v>133</v>
      </c>
      <c r="D709" s="59"/>
    </row>
    <row r="710" spans="1:5">
      <c r="A710" s="100"/>
      <c r="B710" s="100"/>
      <c r="C710" s="59" t="s">
        <v>156</v>
      </c>
      <c r="D710" s="59"/>
    </row>
    <row r="711" spans="1:5">
      <c r="A711" s="100"/>
      <c r="B711" s="100"/>
      <c r="C711" s="59" t="s">
        <v>458</v>
      </c>
      <c r="D711" s="59"/>
    </row>
    <row r="712" spans="1:5">
      <c r="A712" s="100"/>
      <c r="B712" s="100"/>
      <c r="C712" s="59" t="s">
        <v>222</v>
      </c>
      <c r="D712" s="59"/>
    </row>
    <row r="713" spans="1:5">
      <c r="A713" s="100"/>
      <c r="B713" s="100"/>
      <c r="C713" s="59" t="s">
        <v>1303</v>
      </c>
      <c r="D713" s="59"/>
    </row>
    <row r="714" spans="1:5">
      <c r="A714" s="100"/>
      <c r="B714" s="100"/>
      <c r="C714" s="59" t="s">
        <v>2194</v>
      </c>
      <c r="D714" s="59"/>
    </row>
    <row r="715" spans="1:5">
      <c r="A715" s="100"/>
      <c r="B715" s="100"/>
      <c r="C715" s="59" t="s">
        <v>182</v>
      </c>
      <c r="D715" s="59"/>
    </row>
    <row r="716" spans="1:5">
      <c r="A716" s="100"/>
      <c r="B716" s="100"/>
      <c r="C716" s="59" t="s">
        <v>2195</v>
      </c>
      <c r="D716" s="59" t="s">
        <v>2196</v>
      </c>
      <c r="E716" s="15" t="s">
        <v>2007</v>
      </c>
    </row>
    <row r="717" spans="1:5">
      <c r="A717" s="100"/>
      <c r="B717" s="100"/>
      <c r="C717" s="59" t="s">
        <v>489</v>
      </c>
      <c r="D717" s="59"/>
    </row>
    <row r="718" spans="1:5">
      <c r="A718" s="100"/>
      <c r="B718" s="100"/>
      <c r="C718" s="59" t="s">
        <v>2197</v>
      </c>
      <c r="D718" s="59"/>
    </row>
    <row r="719" spans="1:5">
      <c r="A719" s="100"/>
      <c r="B719" s="100"/>
      <c r="C719" s="59" t="s">
        <v>2198</v>
      </c>
      <c r="D719" s="59"/>
    </row>
    <row r="720" spans="1:5">
      <c r="A720" s="100"/>
      <c r="B720" s="100"/>
      <c r="C720" s="59" t="s">
        <v>2199</v>
      </c>
      <c r="D720" s="59"/>
    </row>
    <row r="721" spans="1:4">
      <c r="A721" s="100"/>
      <c r="B721" s="100"/>
      <c r="C721" s="59" t="s">
        <v>750</v>
      </c>
      <c r="D721" s="59"/>
    </row>
    <row r="722" spans="1:4">
      <c r="A722" s="100"/>
      <c r="B722" s="100"/>
      <c r="C722" s="59" t="s">
        <v>2200</v>
      </c>
      <c r="D722" s="59"/>
    </row>
    <row r="723" spans="1:4">
      <c r="A723" s="100"/>
      <c r="B723" s="100"/>
      <c r="C723" s="59" t="s">
        <v>2201</v>
      </c>
      <c r="D723" s="59"/>
    </row>
    <row r="724" spans="1:4">
      <c r="A724" s="100"/>
      <c r="B724" s="100"/>
      <c r="C724" s="59" t="s">
        <v>2202</v>
      </c>
      <c r="D724" s="59"/>
    </row>
    <row r="725" spans="1:4">
      <c r="A725" s="100"/>
      <c r="B725" s="100"/>
      <c r="C725" s="59" t="s">
        <v>295</v>
      </c>
      <c r="D725" s="59"/>
    </row>
    <row r="726" spans="1:4">
      <c r="A726" s="100"/>
      <c r="B726" s="100"/>
      <c r="C726" s="59" t="s">
        <v>831</v>
      </c>
      <c r="D726" s="59"/>
    </row>
    <row r="727" spans="1:4">
      <c r="A727" s="100"/>
      <c r="B727" s="100"/>
      <c r="C727" s="59" t="s">
        <v>145</v>
      </c>
      <c r="D727" s="59"/>
    </row>
    <row r="728" spans="1:4">
      <c r="A728" s="100"/>
      <c r="B728" s="100"/>
      <c r="C728" s="59" t="s">
        <v>244</v>
      </c>
      <c r="D728" s="59"/>
    </row>
    <row r="729" spans="1:4">
      <c r="A729" s="100"/>
      <c r="B729" s="100"/>
      <c r="C729" s="59" t="s">
        <v>2203</v>
      </c>
      <c r="D729" s="59"/>
    </row>
    <row r="730" spans="1:4">
      <c r="A730" s="100"/>
      <c r="B730" s="100"/>
      <c r="C730" s="59" t="s">
        <v>789</v>
      </c>
      <c r="D730" s="59"/>
    </row>
    <row r="731" spans="1:4">
      <c r="A731" s="100"/>
      <c r="B731" s="100"/>
      <c r="C731" s="59" t="s">
        <v>2204</v>
      </c>
      <c r="D731" s="59"/>
    </row>
    <row r="732" spans="1:4">
      <c r="A732" s="100"/>
      <c r="B732" s="100"/>
      <c r="C732" s="59" t="s">
        <v>2205</v>
      </c>
      <c r="D732" s="59"/>
    </row>
    <row r="733" spans="1:4">
      <c r="A733" s="100"/>
      <c r="B733" s="100"/>
      <c r="C733" s="59" t="s">
        <v>2206</v>
      </c>
      <c r="D733" s="59"/>
    </row>
    <row r="734" spans="1:4">
      <c r="A734" s="100"/>
      <c r="B734" s="100"/>
      <c r="C734" s="59" t="s">
        <v>2207</v>
      </c>
      <c r="D734" s="59"/>
    </row>
    <row r="735" spans="1:4">
      <c r="A735" s="100"/>
      <c r="B735" s="100"/>
      <c r="C735" s="59" t="s">
        <v>2208</v>
      </c>
      <c r="D735" s="59"/>
    </row>
    <row r="736" spans="1:4">
      <c r="A736" s="100"/>
      <c r="B736" s="100"/>
      <c r="C736" s="59" t="s">
        <v>2209</v>
      </c>
      <c r="D736" s="59"/>
    </row>
    <row r="737" spans="1:4">
      <c r="A737" s="100"/>
      <c r="B737" s="100"/>
      <c r="C737" s="59" t="s">
        <v>2210</v>
      </c>
      <c r="D737" s="59"/>
    </row>
    <row r="738" spans="1:4">
      <c r="A738" s="100"/>
      <c r="B738" s="100"/>
      <c r="C738" s="59" t="s">
        <v>2211</v>
      </c>
      <c r="D738" s="59"/>
    </row>
    <row r="739" spans="1:4">
      <c r="A739" s="100"/>
      <c r="B739" s="100"/>
      <c r="C739" s="59" t="s">
        <v>432</v>
      </c>
      <c r="D739" s="59"/>
    </row>
    <row r="740" spans="1:4">
      <c r="A740" s="100"/>
      <c r="B740" s="100"/>
      <c r="C740" s="59" t="s">
        <v>675</v>
      </c>
      <c r="D740" s="59"/>
    </row>
    <row r="741" spans="1:4">
      <c r="A741" s="100"/>
      <c r="B741" s="100"/>
      <c r="C741" s="59" t="s">
        <v>163</v>
      </c>
      <c r="D741" s="59"/>
    </row>
    <row r="742" spans="1:4">
      <c r="A742" s="100"/>
      <c r="B742" s="100"/>
      <c r="C742" s="59" t="s">
        <v>451</v>
      </c>
      <c r="D742" s="59"/>
    </row>
    <row r="743" spans="1:4">
      <c r="A743" s="100"/>
      <c r="B743" s="100"/>
      <c r="C743" s="59" t="s">
        <v>2212</v>
      </c>
      <c r="D743" s="59"/>
    </row>
    <row r="744" spans="1:4">
      <c r="A744" s="100"/>
      <c r="B744" s="100"/>
      <c r="C744" s="59" t="s">
        <v>742</v>
      </c>
      <c r="D744" s="59"/>
    </row>
    <row r="745" spans="1:4">
      <c r="A745" s="100"/>
      <c r="B745" s="100"/>
      <c r="C745" s="59" t="s">
        <v>2213</v>
      </c>
      <c r="D745" s="59"/>
    </row>
    <row r="746" spans="1:4">
      <c r="A746" s="100"/>
      <c r="B746" s="100"/>
      <c r="C746" s="59" t="s">
        <v>2214</v>
      </c>
      <c r="D746" s="59"/>
    </row>
    <row r="747" spans="1:4">
      <c r="A747" s="100"/>
      <c r="B747" s="100"/>
      <c r="C747" s="59" t="s">
        <v>2215</v>
      </c>
      <c r="D747" s="59"/>
    </row>
    <row r="748" spans="1:4">
      <c r="A748" s="100"/>
      <c r="B748" s="100"/>
      <c r="C748" s="59" t="s">
        <v>211</v>
      </c>
      <c r="D748" s="59"/>
    </row>
    <row r="749" spans="1:4">
      <c r="A749" s="100"/>
      <c r="B749" s="100"/>
      <c r="C749" s="59" t="s">
        <v>1922</v>
      </c>
      <c r="D749" s="59"/>
    </row>
    <row r="750" spans="1:4">
      <c r="A750" s="100"/>
      <c r="B750" s="100"/>
      <c r="C750" s="59" t="s">
        <v>30</v>
      </c>
      <c r="D750" s="59"/>
    </row>
    <row r="751" spans="1:4">
      <c r="A751" s="100"/>
      <c r="B751" s="100"/>
      <c r="C751" s="59" t="s">
        <v>2000</v>
      </c>
      <c r="D751" s="59"/>
    </row>
    <row r="752" spans="1:4">
      <c r="A752" s="100"/>
      <c r="B752" s="100"/>
      <c r="C752" s="59" t="s">
        <v>2001</v>
      </c>
      <c r="D752" s="59"/>
    </row>
    <row r="753" spans="1:4">
      <c r="A753" s="100"/>
      <c r="B753" s="100"/>
      <c r="C753" s="59" t="s">
        <v>2002</v>
      </c>
      <c r="D753" s="59"/>
    </row>
    <row r="754" spans="1:4">
      <c r="A754" s="100"/>
      <c r="B754" s="100"/>
      <c r="C754" s="59" t="s">
        <v>2003</v>
      </c>
      <c r="D754" s="59"/>
    </row>
    <row r="755" spans="1:4">
      <c r="A755" s="100"/>
      <c r="B755" s="100"/>
      <c r="C755" s="59" t="s">
        <v>2004</v>
      </c>
      <c r="D755" s="59"/>
    </row>
    <row r="756" spans="1:4">
      <c r="A756" s="100"/>
      <c r="B756" s="100"/>
      <c r="C756" s="59" t="s">
        <v>2005</v>
      </c>
      <c r="D756" s="59"/>
    </row>
    <row r="757" spans="1:4">
      <c r="A757" s="100"/>
      <c r="B757" s="100"/>
      <c r="C757" s="59" t="s">
        <v>2006</v>
      </c>
      <c r="D757" s="59"/>
    </row>
    <row r="758" spans="1:4">
      <c r="A758" s="100"/>
      <c r="B758" s="100"/>
      <c r="C758" s="59" t="s">
        <v>2008</v>
      </c>
      <c r="D758" s="59"/>
    </row>
    <row r="759" spans="1:4">
      <c r="A759" s="100"/>
      <c r="B759" s="100"/>
      <c r="C759" s="59" t="s">
        <v>2009</v>
      </c>
      <c r="D759" s="59"/>
    </row>
    <row r="760" spans="1:4">
      <c r="A760" s="100"/>
      <c r="B760" s="100"/>
      <c r="C760" s="59" t="s">
        <v>1382</v>
      </c>
      <c r="D760" s="59"/>
    </row>
    <row r="761" spans="1:4">
      <c r="A761" s="100"/>
      <c r="B761" s="100"/>
      <c r="C761" s="59" t="s">
        <v>2010</v>
      </c>
      <c r="D761" s="59"/>
    </row>
    <row r="762" spans="1:4">
      <c r="A762" s="100"/>
      <c r="B762" s="100"/>
      <c r="C762" s="59" t="s">
        <v>2011</v>
      </c>
      <c r="D762" s="59"/>
    </row>
    <row r="763" spans="1:4">
      <c r="A763" s="100"/>
      <c r="B763" s="100"/>
      <c r="C763" s="59" t="s">
        <v>2012</v>
      </c>
      <c r="D763" s="59"/>
    </row>
    <row r="764" spans="1:4">
      <c r="A764" s="100"/>
      <c r="B764" s="100"/>
      <c r="C764" s="59" t="s">
        <v>2013</v>
      </c>
      <c r="D764" s="59"/>
    </row>
    <row r="765" spans="1:4">
      <c r="A765" s="100"/>
      <c r="B765" s="100"/>
      <c r="C765" s="59" t="s">
        <v>2014</v>
      </c>
      <c r="D765" s="59"/>
    </row>
    <row r="766" spans="1:4">
      <c r="A766" s="100"/>
      <c r="B766" s="100"/>
      <c r="C766" s="59" t="s">
        <v>2015</v>
      </c>
      <c r="D766" s="59"/>
    </row>
    <row r="767" spans="1:4">
      <c r="A767" s="100"/>
      <c r="B767" s="100"/>
      <c r="C767" s="59" t="s">
        <v>79</v>
      </c>
      <c r="D767" s="59"/>
    </row>
    <row r="768" spans="1:4">
      <c r="A768" s="100"/>
      <c r="B768" s="100"/>
      <c r="C768" s="59" t="s">
        <v>2016</v>
      </c>
      <c r="D768" s="59"/>
    </row>
    <row r="769" spans="1:5">
      <c r="A769" s="100"/>
      <c r="B769" s="100"/>
      <c r="C769" s="59" t="s">
        <v>2017</v>
      </c>
      <c r="D769" s="59"/>
    </row>
    <row r="770" spans="1:5">
      <c r="A770" s="100"/>
      <c r="B770" s="100"/>
      <c r="C770" s="59" t="s">
        <v>2018</v>
      </c>
      <c r="D770" s="59"/>
    </row>
    <row r="771" spans="1:5">
      <c r="A771" s="100"/>
      <c r="B771" s="100"/>
      <c r="C771" s="59" t="s">
        <v>2019</v>
      </c>
      <c r="D771" s="59"/>
    </row>
    <row r="772" spans="1:5">
      <c r="A772" s="100"/>
      <c r="B772" s="100"/>
      <c r="C772" s="59" t="s">
        <v>2020</v>
      </c>
      <c r="D772" s="59"/>
    </row>
    <row r="773" spans="1:5">
      <c r="A773" s="100"/>
      <c r="B773" s="100"/>
      <c r="C773" s="59" t="s">
        <v>2021</v>
      </c>
      <c r="D773" s="59"/>
    </row>
    <row r="774" spans="1:5">
      <c r="A774" s="100"/>
      <c r="B774" s="100"/>
      <c r="C774" s="59" t="s">
        <v>2022</v>
      </c>
      <c r="D774" s="59"/>
    </row>
    <row r="775" spans="1:5">
      <c r="A775" s="100"/>
      <c r="B775" s="100"/>
      <c r="C775" s="59" t="s">
        <v>2023</v>
      </c>
      <c r="D775" s="59"/>
    </row>
    <row r="776" spans="1:5">
      <c r="A776" s="100"/>
      <c r="B776" s="100"/>
      <c r="C776" s="59" t="s">
        <v>1128</v>
      </c>
      <c r="D776" s="59"/>
    </row>
    <row r="777" spans="1:5">
      <c r="A777" s="100"/>
      <c r="B777" s="100"/>
      <c r="C777" s="59" t="s">
        <v>2024</v>
      </c>
      <c r="D777" s="59"/>
    </row>
    <row r="778" spans="1:5">
      <c r="A778" s="100"/>
      <c r="B778" s="100"/>
      <c r="C778" s="59" t="s">
        <v>2025</v>
      </c>
      <c r="D778" s="59"/>
    </row>
    <row r="779" spans="1:5">
      <c r="A779" s="100"/>
      <c r="B779" s="100"/>
      <c r="C779" s="59" t="s">
        <v>2026</v>
      </c>
      <c r="D779" s="59"/>
    </row>
    <row r="780" spans="1:5">
      <c r="A780" s="100"/>
      <c r="B780" s="100"/>
      <c r="C780" s="59" t="s">
        <v>2027</v>
      </c>
      <c r="D780" s="59"/>
    </row>
    <row r="781" spans="1:5">
      <c r="A781" s="100"/>
      <c r="B781" s="100"/>
      <c r="C781" s="59" t="s">
        <v>1326</v>
      </c>
      <c r="D781" s="59"/>
    </row>
    <row r="782" spans="1:5">
      <c r="A782" s="100"/>
      <c r="B782" s="100"/>
      <c r="C782" s="59" t="s">
        <v>2028</v>
      </c>
      <c r="D782" s="59"/>
      <c r="E782" s="15" t="s">
        <v>2007</v>
      </c>
    </row>
    <row r="783" spans="1:5">
      <c r="A783" s="100"/>
      <c r="B783" s="100"/>
      <c r="C783" s="59" t="s">
        <v>2029</v>
      </c>
      <c r="D783" s="59"/>
      <c r="E783" s="15" t="s">
        <v>2007</v>
      </c>
    </row>
    <row r="784" spans="1:5">
      <c r="A784" s="100"/>
      <c r="B784" s="100"/>
      <c r="C784" s="59" t="s">
        <v>2032</v>
      </c>
      <c r="D784" s="59"/>
      <c r="E784" s="15" t="s">
        <v>2007</v>
      </c>
    </row>
    <row r="785" spans="1:5">
      <c r="A785" s="100"/>
      <c r="B785" s="100"/>
      <c r="C785" s="59" t="s">
        <v>1133</v>
      </c>
      <c r="D785" s="59"/>
    </row>
    <row r="786" spans="1:5">
      <c r="A786" s="100"/>
      <c r="B786" s="100"/>
      <c r="C786" s="59" t="s">
        <v>2033</v>
      </c>
      <c r="D786" s="59"/>
    </row>
    <row r="787" spans="1:5">
      <c r="A787" s="100"/>
      <c r="B787" s="100"/>
      <c r="C787" s="59" t="s">
        <v>2034</v>
      </c>
      <c r="D787" s="59"/>
    </row>
    <row r="788" spans="1:5">
      <c r="A788" s="100"/>
      <c r="B788" s="100"/>
      <c r="C788" s="59" t="s">
        <v>2035</v>
      </c>
      <c r="D788" s="59"/>
    </row>
    <row r="789" spans="1:5">
      <c r="A789" s="100"/>
      <c r="B789" s="100"/>
      <c r="C789" s="59" t="s">
        <v>2036</v>
      </c>
      <c r="D789" s="59"/>
    </row>
    <row r="790" spans="1:5">
      <c r="A790" s="100"/>
      <c r="B790" s="100"/>
      <c r="C790" s="59" t="s">
        <v>2037</v>
      </c>
      <c r="D790" s="59"/>
      <c r="E790" s="15" t="s">
        <v>2007</v>
      </c>
    </row>
    <row r="791" spans="1:5">
      <c r="A791" s="100"/>
      <c r="B791" s="100"/>
      <c r="C791" s="59" t="s">
        <v>2038</v>
      </c>
      <c r="D791" s="59"/>
    </row>
    <row r="792" spans="1:5">
      <c r="A792" s="100"/>
      <c r="B792" s="100"/>
      <c r="C792" s="59" t="s">
        <v>1052</v>
      </c>
      <c r="D792" s="59"/>
    </row>
    <row r="793" spans="1:5">
      <c r="A793" s="100"/>
      <c r="B793" s="100"/>
      <c r="C793" s="59" t="s">
        <v>2039</v>
      </c>
      <c r="D793" s="59"/>
    </row>
    <row r="794" spans="1:5">
      <c r="A794" s="100"/>
      <c r="B794" s="100"/>
      <c r="C794" s="59" t="s">
        <v>2599</v>
      </c>
      <c r="D794" s="59"/>
    </row>
    <row r="795" spans="1:5">
      <c r="A795" s="100"/>
      <c r="B795" s="100"/>
      <c r="C795" s="59" t="s">
        <v>1439</v>
      </c>
      <c r="D795" s="59"/>
    </row>
    <row r="796" spans="1:5">
      <c r="A796" s="100"/>
      <c r="B796" s="100"/>
      <c r="C796" s="59" t="s">
        <v>2040</v>
      </c>
      <c r="D796" s="59"/>
    </row>
    <row r="797" spans="1:5">
      <c r="A797" s="100"/>
      <c r="B797" s="100"/>
      <c r="C797" s="59" t="s">
        <v>2041</v>
      </c>
      <c r="D797" s="59"/>
    </row>
    <row r="798" spans="1:5">
      <c r="A798" s="100"/>
      <c r="B798" s="100"/>
      <c r="C798" s="59" t="s">
        <v>2042</v>
      </c>
      <c r="D798" s="59"/>
    </row>
    <row r="799" spans="1:5">
      <c r="A799" s="100"/>
      <c r="B799" s="100"/>
      <c r="C799" s="59" t="s">
        <v>2043</v>
      </c>
      <c r="D799" s="59"/>
    </row>
    <row r="800" spans="1:5">
      <c r="A800" s="100"/>
      <c r="B800" s="100"/>
      <c r="C800" s="59" t="s">
        <v>2044</v>
      </c>
      <c r="D800" s="59"/>
    </row>
    <row r="801" spans="1:5">
      <c r="A801" s="100"/>
      <c r="B801" s="100"/>
      <c r="C801" s="59" t="s">
        <v>2045</v>
      </c>
      <c r="D801" s="59"/>
    </row>
    <row r="802" spans="1:5">
      <c r="A802" s="100"/>
      <c r="B802" s="100"/>
      <c r="C802" s="59" t="s">
        <v>2046</v>
      </c>
      <c r="D802" s="59"/>
    </row>
    <row r="803" spans="1:5">
      <c r="A803" s="100"/>
      <c r="B803" s="100"/>
      <c r="C803" s="59" t="s">
        <v>2047</v>
      </c>
      <c r="D803" s="59"/>
    </row>
    <row r="804" spans="1:5">
      <c r="A804" s="100"/>
      <c r="B804" s="100"/>
      <c r="C804" s="59" t="s">
        <v>2048</v>
      </c>
      <c r="D804" s="59"/>
    </row>
    <row r="805" spans="1:5">
      <c r="A805" s="100"/>
      <c r="B805" s="100"/>
      <c r="C805" s="59" t="s">
        <v>2049</v>
      </c>
      <c r="D805" s="59"/>
    </row>
    <row r="806" spans="1:5">
      <c r="A806" s="100"/>
      <c r="B806" s="100"/>
      <c r="C806" s="59" t="s">
        <v>2050</v>
      </c>
      <c r="D806" s="59"/>
    </row>
    <row r="807" spans="1:5">
      <c r="A807" s="100"/>
      <c r="B807" s="100"/>
      <c r="C807" s="59" t="s">
        <v>2051</v>
      </c>
      <c r="D807" s="59"/>
    </row>
    <row r="808" spans="1:5">
      <c r="A808" s="100"/>
      <c r="B808" s="100"/>
      <c r="C808" s="59" t="s">
        <v>2053</v>
      </c>
      <c r="D808" s="59"/>
    </row>
    <row r="809" spans="1:5">
      <c r="A809" s="100"/>
      <c r="B809" s="100"/>
      <c r="C809" s="59" t="s">
        <v>2052</v>
      </c>
      <c r="D809" s="59"/>
      <c r="E809" s="15" t="s">
        <v>2007</v>
      </c>
    </row>
    <row r="810" spans="1:5">
      <c r="A810" s="100"/>
      <c r="B810" s="100"/>
      <c r="C810" s="59" t="s">
        <v>885</v>
      </c>
      <c r="D810" s="59"/>
    </row>
    <row r="811" spans="1:5">
      <c r="A811" s="100"/>
      <c r="B811" s="100"/>
      <c r="C811" s="59" t="s">
        <v>2054</v>
      </c>
      <c r="D811" s="59"/>
    </row>
    <row r="812" spans="1:5">
      <c r="A812" s="100"/>
      <c r="B812" s="100"/>
      <c r="C812" s="59" t="s">
        <v>2055</v>
      </c>
      <c r="D812" s="59"/>
    </row>
    <row r="813" spans="1:5">
      <c r="A813" s="100"/>
      <c r="B813" s="100"/>
      <c r="C813" s="59" t="s">
        <v>2056</v>
      </c>
      <c r="D813" s="59"/>
    </row>
    <row r="814" spans="1:5">
      <c r="A814" s="100"/>
      <c r="B814" s="100"/>
      <c r="C814" s="59" t="s">
        <v>2057</v>
      </c>
      <c r="D814" s="59"/>
    </row>
    <row r="815" spans="1:5">
      <c r="A815" s="100"/>
      <c r="B815" s="100"/>
      <c r="C815" s="59" t="s">
        <v>2058</v>
      </c>
      <c r="D815" s="59"/>
    </row>
    <row r="816" spans="1:5">
      <c r="A816" s="100"/>
      <c r="B816" s="100"/>
      <c r="C816" s="59" t="s">
        <v>2059</v>
      </c>
      <c r="D816" s="59"/>
    </row>
    <row r="817" spans="1:4">
      <c r="A817" s="100"/>
      <c r="B817" s="100"/>
      <c r="C817" s="59" t="s">
        <v>2060</v>
      </c>
      <c r="D817" s="59"/>
    </row>
    <row r="818" spans="1:4">
      <c r="A818" s="100"/>
      <c r="B818" s="100"/>
      <c r="C818" s="59" t="s">
        <v>2061</v>
      </c>
      <c r="D818" s="59"/>
    </row>
    <row r="819" spans="1:4">
      <c r="A819" s="100"/>
      <c r="B819" s="100"/>
      <c r="C819" s="59" t="s">
        <v>2062</v>
      </c>
      <c r="D819" s="59"/>
    </row>
    <row r="820" spans="1:4">
      <c r="A820" s="100"/>
      <c r="B820" s="100"/>
      <c r="C820" s="59" t="s">
        <v>2063</v>
      </c>
      <c r="D820" s="59"/>
    </row>
    <row r="821" spans="1:4">
      <c r="A821" s="100"/>
      <c r="B821" s="100"/>
      <c r="C821" s="59" t="s">
        <v>2064</v>
      </c>
      <c r="D821" s="59"/>
    </row>
    <row r="822" spans="1:4">
      <c r="A822" s="100"/>
      <c r="B822" s="100"/>
      <c r="C822" s="59" t="s">
        <v>2065</v>
      </c>
      <c r="D822" s="59"/>
    </row>
    <row r="823" spans="1:4">
      <c r="A823" s="100"/>
      <c r="B823" s="100"/>
      <c r="C823" s="59" t="s">
        <v>2066</v>
      </c>
      <c r="D823" s="59"/>
    </row>
    <row r="824" spans="1:4">
      <c r="A824" s="100"/>
      <c r="B824" s="100"/>
      <c r="C824" s="59" t="s">
        <v>2067</v>
      </c>
      <c r="D824" s="59"/>
    </row>
    <row r="825" spans="1:4">
      <c r="A825" s="100"/>
      <c r="B825" s="100"/>
      <c r="C825" s="59" t="s">
        <v>2068</v>
      </c>
      <c r="D825" s="59"/>
    </row>
    <row r="826" spans="1:4">
      <c r="A826" s="100"/>
      <c r="B826" s="100"/>
      <c r="C826" s="59" t="s">
        <v>2069</v>
      </c>
      <c r="D826" s="59"/>
    </row>
    <row r="827" spans="1:4">
      <c r="A827" s="100"/>
      <c r="B827" s="100"/>
      <c r="C827" s="59" t="s">
        <v>2070</v>
      </c>
      <c r="D827" s="59"/>
    </row>
    <row r="828" spans="1:4">
      <c r="A828" s="100"/>
      <c r="B828" s="100"/>
      <c r="C828" s="59" t="s">
        <v>2071</v>
      </c>
      <c r="D828" s="59"/>
    </row>
    <row r="829" spans="1:4">
      <c r="A829" s="100"/>
      <c r="B829" s="100"/>
      <c r="C829" s="59" t="s">
        <v>2072</v>
      </c>
      <c r="D829" s="59"/>
    </row>
    <row r="830" spans="1:4">
      <c r="A830" s="100"/>
      <c r="B830" s="100"/>
      <c r="C830" s="59" t="s">
        <v>2073</v>
      </c>
      <c r="D830" s="59"/>
    </row>
    <row r="831" spans="1:4">
      <c r="A831" s="100"/>
      <c r="B831" s="100"/>
      <c r="C831" s="59" t="s">
        <v>2600</v>
      </c>
      <c r="D831" s="136" t="s">
        <v>2601</v>
      </c>
    </row>
    <row r="832" spans="1:4">
      <c r="A832" s="100"/>
      <c r="B832" s="100"/>
      <c r="C832" s="59" t="s">
        <v>2602</v>
      </c>
      <c r="D832" s="136" t="s">
        <v>2083</v>
      </c>
    </row>
    <row r="833" spans="1:4">
      <c r="A833" s="100"/>
      <c r="B833" s="100"/>
      <c r="C833" s="59" t="s">
        <v>2603</v>
      </c>
      <c r="D833" s="136" t="s">
        <v>2083</v>
      </c>
    </row>
    <row r="834" spans="1:4" ht="15">
      <c r="A834" s="100"/>
      <c r="B834" s="100"/>
      <c r="C834" s="59" t="s">
        <v>2604</v>
      </c>
      <c r="D834" s="134"/>
    </row>
    <row r="835" spans="1:4">
      <c r="A835" s="100"/>
      <c r="B835" s="100"/>
      <c r="C835" s="59" t="s">
        <v>243</v>
      </c>
      <c r="D835" s="59"/>
    </row>
    <row r="836" spans="1:4">
      <c r="A836" s="100"/>
      <c r="B836" s="100"/>
      <c r="C836" s="59" t="s">
        <v>2076</v>
      </c>
      <c r="D836" s="59"/>
    </row>
    <row r="837" spans="1:4">
      <c r="A837" s="100"/>
      <c r="B837" s="100"/>
      <c r="C837" s="59" t="s">
        <v>2077</v>
      </c>
      <c r="D837" s="59"/>
    </row>
    <row r="838" spans="1:4">
      <c r="A838" s="100"/>
      <c r="B838" s="100"/>
      <c r="C838" s="59" t="s">
        <v>2074</v>
      </c>
      <c r="D838" s="59"/>
    </row>
    <row r="839" spans="1:4">
      <c r="A839" s="100"/>
      <c r="B839" s="100"/>
      <c r="C839" s="59" t="s">
        <v>1009</v>
      </c>
      <c r="D839" s="59"/>
    </row>
    <row r="840" spans="1:4">
      <c r="A840" s="100"/>
      <c r="B840" s="100"/>
      <c r="C840" s="59" t="s">
        <v>2075</v>
      </c>
      <c r="D840" s="59"/>
    </row>
    <row r="841" spans="1:4">
      <c r="A841" s="100"/>
      <c r="B841" s="100"/>
      <c r="C841" s="59" t="s">
        <v>2078</v>
      </c>
      <c r="D841" s="59"/>
    </row>
    <row r="842" spans="1:4">
      <c r="A842" s="100"/>
      <c r="B842" s="100"/>
      <c r="C842" s="59" t="s">
        <v>2605</v>
      </c>
      <c r="D842" s="59"/>
    </row>
    <row r="843" spans="1:4">
      <c r="A843" s="100"/>
      <c r="B843" s="100"/>
      <c r="C843" s="59" t="s">
        <v>2606</v>
      </c>
      <c r="D843" s="59"/>
    </row>
    <row r="844" spans="1:4">
      <c r="A844" s="100"/>
      <c r="B844" s="100"/>
      <c r="C844" s="59" t="s">
        <v>1686</v>
      </c>
      <c r="D844" s="59"/>
    </row>
    <row r="845" spans="1:4">
      <c r="A845" s="100"/>
      <c r="B845" s="100"/>
      <c r="C845" s="59" t="s">
        <v>2607</v>
      </c>
      <c r="D845" s="59"/>
    </row>
    <row r="846" spans="1:4">
      <c r="A846" s="100"/>
      <c r="B846" s="100"/>
      <c r="C846" s="59" t="s">
        <v>2608</v>
      </c>
      <c r="D846" s="59"/>
    </row>
    <row r="847" spans="1:4">
      <c r="A847" s="100"/>
      <c r="B847" s="100"/>
      <c r="C847" s="59" t="s">
        <v>2609</v>
      </c>
      <c r="D847" s="59"/>
    </row>
    <row r="848" spans="1:4">
      <c r="A848" s="100"/>
      <c r="B848" s="100"/>
      <c r="C848" s="59" t="s">
        <v>2610</v>
      </c>
      <c r="D848" s="59"/>
    </row>
    <row r="849" spans="1:4">
      <c r="A849" s="100"/>
      <c r="B849" s="100"/>
      <c r="C849" s="59" t="s">
        <v>2611</v>
      </c>
      <c r="D849" s="59"/>
    </row>
    <row r="850" spans="1:4">
      <c r="A850" s="100"/>
      <c r="B850" s="100"/>
      <c r="C850" s="59" t="s">
        <v>31</v>
      </c>
      <c r="D850" s="59"/>
    </row>
    <row r="851" spans="1:4">
      <c r="A851" s="73" t="s">
        <v>1679</v>
      </c>
      <c r="B851" s="73"/>
      <c r="C851" s="62" t="s">
        <v>1139</v>
      </c>
      <c r="D851" s="62"/>
    </row>
    <row r="852" spans="1:4">
      <c r="A852" s="74"/>
      <c r="B852" s="74"/>
      <c r="C852" s="62" t="s">
        <v>134</v>
      </c>
      <c r="D852" s="62"/>
    </row>
    <row r="853" spans="1:4">
      <c r="A853" s="100" t="s">
        <v>2612</v>
      </c>
      <c r="B853" s="100" t="s">
        <v>5</v>
      </c>
      <c r="C853" s="59" t="s">
        <v>2613</v>
      </c>
      <c r="D853" s="59"/>
    </row>
    <row r="854" spans="1:4">
      <c r="A854" s="100"/>
      <c r="B854" s="100"/>
      <c r="C854" s="59" t="s">
        <v>2614</v>
      </c>
      <c r="D854" s="59"/>
    </row>
    <row r="855" spans="1:4">
      <c r="A855" s="100"/>
      <c r="B855" s="100"/>
      <c r="C855" s="59" t="s">
        <v>2615</v>
      </c>
      <c r="D855" s="59"/>
    </row>
    <row r="856" spans="1:4">
      <c r="A856" s="100"/>
      <c r="B856" s="100"/>
      <c r="C856" s="59" t="s">
        <v>2616</v>
      </c>
      <c r="D856" s="59"/>
    </row>
    <row r="857" spans="1:4">
      <c r="A857" s="100"/>
      <c r="B857" s="100"/>
      <c r="C857" s="59" t="s">
        <v>2617</v>
      </c>
      <c r="D857" s="59"/>
    </row>
    <row r="858" spans="1:4">
      <c r="A858" s="100"/>
      <c r="B858" s="100"/>
      <c r="C858" s="59" t="s">
        <v>2618</v>
      </c>
      <c r="D858" s="59"/>
    </row>
    <row r="859" spans="1:4">
      <c r="A859" s="100"/>
      <c r="B859" s="100"/>
      <c r="C859" s="59" t="s">
        <v>2619</v>
      </c>
      <c r="D859" s="59"/>
    </row>
    <row r="860" spans="1:4">
      <c r="A860" s="100"/>
      <c r="B860" s="100"/>
      <c r="C860" s="59" t="s">
        <v>2620</v>
      </c>
      <c r="D860" s="59"/>
    </row>
    <row r="861" spans="1:4">
      <c r="A861" s="100"/>
      <c r="B861" s="100"/>
      <c r="C861" s="59" t="s">
        <v>2621</v>
      </c>
      <c r="D861" s="59"/>
    </row>
    <row r="862" spans="1:4">
      <c r="A862" s="73" t="s">
        <v>2622</v>
      </c>
      <c r="B862" s="73" t="s">
        <v>5</v>
      </c>
      <c r="C862" s="62" t="s">
        <v>40</v>
      </c>
      <c r="D862" s="62"/>
    </row>
    <row r="863" spans="1:4">
      <c r="A863" s="74"/>
      <c r="B863" s="74"/>
      <c r="C863" s="62" t="s">
        <v>2623</v>
      </c>
      <c r="D863" s="62"/>
    </row>
    <row r="864" spans="1:4">
      <c r="A864" s="74"/>
      <c r="B864" s="74"/>
      <c r="C864" s="62" t="s">
        <v>52</v>
      </c>
      <c r="D864" s="62"/>
    </row>
    <row r="865" spans="1:4">
      <c r="A865" s="74"/>
      <c r="B865" s="74"/>
      <c r="C865" s="62" t="s">
        <v>2624</v>
      </c>
      <c r="D865" s="62"/>
    </row>
    <row r="866" spans="1:4">
      <c r="A866" s="74"/>
      <c r="B866" s="74"/>
      <c r="C866" s="62" t="s">
        <v>29</v>
      </c>
      <c r="D866" s="62"/>
    </row>
    <row r="867" spans="1:4">
      <c r="A867" s="74"/>
      <c r="B867" s="74"/>
      <c r="C867" s="62" t="s">
        <v>2625</v>
      </c>
      <c r="D867" s="62"/>
    </row>
    <row r="868" spans="1:4">
      <c r="A868" s="74"/>
      <c r="B868" s="74"/>
      <c r="C868" s="62" t="s">
        <v>88</v>
      </c>
      <c r="D868" s="62"/>
    </row>
    <row r="869" spans="1:4">
      <c r="A869" s="74"/>
      <c r="B869" s="74"/>
      <c r="C869" s="62" t="s">
        <v>2626</v>
      </c>
      <c r="D869" s="62"/>
    </row>
    <row r="870" spans="1:4">
      <c r="A870" s="100" t="s">
        <v>2627</v>
      </c>
      <c r="B870" s="100" t="s">
        <v>5</v>
      </c>
      <c r="C870" s="59" t="s">
        <v>40</v>
      </c>
      <c r="D870" s="59"/>
    </row>
    <row r="871" spans="1:4">
      <c r="A871" s="100"/>
      <c r="B871" s="100"/>
      <c r="C871" s="59" t="s">
        <v>52</v>
      </c>
      <c r="D871" s="59"/>
    </row>
    <row r="872" spans="1:4">
      <c r="A872" s="100"/>
      <c r="B872" s="100"/>
      <c r="C872" s="59" t="s">
        <v>29</v>
      </c>
      <c r="D872" s="59"/>
    </row>
    <row r="873" spans="1:4">
      <c r="A873" s="100"/>
      <c r="B873" s="100"/>
      <c r="C873" s="59" t="s">
        <v>31</v>
      </c>
      <c r="D873" s="59"/>
    </row>
    <row r="874" spans="1:4">
      <c r="A874" s="73" t="s">
        <v>2628</v>
      </c>
      <c r="B874" s="73" t="s">
        <v>5</v>
      </c>
      <c r="C874" s="62" t="s">
        <v>131</v>
      </c>
      <c r="D874" s="62"/>
    </row>
    <row r="875" spans="1:4">
      <c r="A875" s="74"/>
      <c r="B875" s="74"/>
      <c r="C875" s="62" t="s">
        <v>144</v>
      </c>
      <c r="D875" s="62"/>
    </row>
    <row r="876" spans="1:4">
      <c r="A876" s="74"/>
      <c r="B876" s="74"/>
      <c r="C876" s="62" t="s">
        <v>450</v>
      </c>
      <c r="D876" s="62"/>
    </row>
    <row r="877" spans="1:4">
      <c r="A877" s="74"/>
      <c r="B877" s="74"/>
      <c r="C877" s="62" t="s">
        <v>2449</v>
      </c>
      <c r="D877" s="62"/>
    </row>
    <row r="878" spans="1:4">
      <c r="A878" s="74"/>
      <c r="B878" s="74"/>
      <c r="C878" s="62" t="s">
        <v>2629</v>
      </c>
      <c r="D878" s="62"/>
    </row>
    <row r="879" spans="1:4">
      <c r="A879" s="74"/>
      <c r="B879" s="74"/>
      <c r="C879" s="62" t="s">
        <v>2630</v>
      </c>
      <c r="D879" s="62"/>
    </row>
    <row r="880" spans="1:4">
      <c r="A880" s="74"/>
      <c r="B880" s="74"/>
      <c r="C880" s="62" t="s">
        <v>2631</v>
      </c>
      <c r="D880" s="62"/>
    </row>
    <row r="881" spans="1:5">
      <c r="A881" s="74"/>
      <c r="B881" s="74"/>
      <c r="C881" s="62" t="s">
        <v>2632</v>
      </c>
      <c r="D881" s="62"/>
    </row>
    <row r="882" spans="1:5">
      <c r="A882" s="74"/>
      <c r="B882" s="74"/>
      <c r="C882" s="62" t="s">
        <v>2633</v>
      </c>
      <c r="D882" s="62" t="s">
        <v>2633</v>
      </c>
      <c r="E882" s="15" t="s">
        <v>2007</v>
      </c>
    </row>
    <row r="883" spans="1:5">
      <c r="A883" s="75"/>
      <c r="B883" s="75"/>
      <c r="C883" s="62" t="s">
        <v>31</v>
      </c>
      <c r="D883" s="62"/>
    </row>
    <row r="884" spans="1:5">
      <c r="A884" s="89" t="s">
        <v>2634</v>
      </c>
      <c r="B884" s="89" t="s">
        <v>5</v>
      </c>
      <c r="C884" s="59" t="s">
        <v>748</v>
      </c>
      <c r="D884" s="59"/>
    </row>
    <row r="885" spans="1:5">
      <c r="A885" s="90"/>
      <c r="B885" s="90"/>
      <c r="C885" s="59" t="s">
        <v>2635</v>
      </c>
      <c r="D885" s="59"/>
    </row>
    <row r="886" spans="1:5">
      <c r="A886" s="90"/>
      <c r="B886" s="90"/>
      <c r="C886" s="59" t="s">
        <v>2636</v>
      </c>
      <c r="D886" s="59"/>
    </row>
    <row r="887" spans="1:5">
      <c r="A887" s="90"/>
      <c r="B887" s="90"/>
      <c r="C887" s="59" t="s">
        <v>2637</v>
      </c>
      <c r="D887" s="59"/>
    </row>
    <row r="888" spans="1:5">
      <c r="A888" s="90"/>
      <c r="B888" s="90"/>
      <c r="C888" s="59" t="s">
        <v>2638</v>
      </c>
      <c r="D888" s="59"/>
    </row>
    <row r="889" spans="1:5">
      <c r="A889" s="90"/>
      <c r="B889" s="90"/>
      <c r="C889" s="59" t="s">
        <v>2639</v>
      </c>
      <c r="D889" s="59" t="s">
        <v>2640</v>
      </c>
    </row>
    <row r="890" spans="1:5">
      <c r="A890" s="90"/>
      <c r="B890" s="90"/>
      <c r="C890" s="59" t="s">
        <v>2641</v>
      </c>
      <c r="D890" s="59"/>
    </row>
    <row r="891" spans="1:5">
      <c r="A891" s="73" t="s">
        <v>2209</v>
      </c>
      <c r="B891" s="73" t="s">
        <v>5</v>
      </c>
      <c r="C891" s="62" t="s">
        <v>954</v>
      </c>
      <c r="D891" s="62"/>
    </row>
    <row r="892" spans="1:5">
      <c r="A892" s="74"/>
      <c r="B892" s="74"/>
      <c r="C892" s="62" t="s">
        <v>965</v>
      </c>
      <c r="D892" s="62"/>
    </row>
    <row r="893" spans="1:5">
      <c r="A893" s="74"/>
      <c r="B893" s="74"/>
      <c r="C893" s="62" t="s">
        <v>948</v>
      </c>
      <c r="D893" s="62"/>
    </row>
    <row r="894" spans="1:5">
      <c r="A894" s="74"/>
      <c r="B894" s="74"/>
      <c r="C894" s="62" t="s">
        <v>973</v>
      </c>
      <c r="D894" s="62"/>
    </row>
    <row r="895" spans="1:5">
      <c r="A895" s="74"/>
      <c r="B895" s="74"/>
      <c r="C895" s="62" t="s">
        <v>2642</v>
      </c>
      <c r="D895" s="62"/>
    </row>
    <row r="896" spans="1:5">
      <c r="A896" s="74"/>
      <c r="B896" s="74"/>
      <c r="C896" s="62" t="s">
        <v>31</v>
      </c>
      <c r="D896" s="62"/>
    </row>
    <row r="897" spans="1:4">
      <c r="A897" s="89" t="s">
        <v>2643</v>
      </c>
      <c r="B897" s="89" t="s">
        <v>5</v>
      </c>
      <c r="C897" s="59" t="s">
        <v>1144</v>
      </c>
      <c r="D897" s="59"/>
    </row>
    <row r="898" spans="1:4">
      <c r="A898" s="90"/>
      <c r="B898" s="90"/>
      <c r="C898" s="59" t="s">
        <v>2644</v>
      </c>
      <c r="D898" s="59"/>
    </row>
    <row r="899" spans="1:4">
      <c r="A899" s="90"/>
      <c r="B899" s="90"/>
      <c r="C899" s="59" t="s">
        <v>748</v>
      </c>
      <c r="D899" s="59"/>
    </row>
    <row r="900" spans="1:4">
      <c r="A900" s="90"/>
      <c r="B900" s="90"/>
      <c r="C900" s="59" t="s">
        <v>31</v>
      </c>
      <c r="D900" s="59"/>
    </row>
    <row r="901" spans="1:4">
      <c r="A901" s="73" t="s">
        <v>2645</v>
      </c>
      <c r="B901" s="73" t="s">
        <v>5</v>
      </c>
      <c r="C901" s="62" t="s">
        <v>2646</v>
      </c>
      <c r="D901" s="62"/>
    </row>
    <row r="902" spans="1:4">
      <c r="A902" s="74"/>
      <c r="B902" s="74"/>
      <c r="C902" s="62" t="s">
        <v>2647</v>
      </c>
      <c r="D902" s="62"/>
    </row>
    <row r="903" spans="1:4">
      <c r="A903" s="74"/>
      <c r="B903" s="74"/>
      <c r="C903" s="62" t="s">
        <v>1186</v>
      </c>
      <c r="D903" s="62"/>
    </row>
    <row r="904" spans="1:4">
      <c r="A904" s="74"/>
      <c r="B904" s="74"/>
      <c r="C904" s="62" t="s">
        <v>2648</v>
      </c>
      <c r="D904" s="62"/>
    </row>
    <row r="905" spans="1:4">
      <c r="A905" s="74"/>
      <c r="B905" s="74"/>
      <c r="C905" s="62" t="s">
        <v>2649</v>
      </c>
      <c r="D905" s="62"/>
    </row>
    <row r="906" spans="1:4">
      <c r="A906" s="99" t="s">
        <v>2650</v>
      </c>
      <c r="B906" s="99" t="s">
        <v>5</v>
      </c>
      <c r="C906" s="65" t="s">
        <v>1182</v>
      </c>
      <c r="D906" s="65"/>
    </row>
    <row r="907" spans="1:4">
      <c r="A907" s="100"/>
      <c r="B907" s="100"/>
      <c r="C907" s="65" t="s">
        <v>2651</v>
      </c>
      <c r="D907" s="65"/>
    </row>
    <row r="908" spans="1:4">
      <c r="A908" s="100"/>
      <c r="B908" s="100"/>
      <c r="C908" s="59" t="s">
        <v>2652</v>
      </c>
      <c r="D908" s="59"/>
    </row>
    <row r="909" spans="1:4">
      <c r="A909" s="100"/>
      <c r="B909" s="100"/>
      <c r="C909" s="59" t="s">
        <v>2653</v>
      </c>
      <c r="D909" s="59"/>
    </row>
    <row r="910" spans="1:4">
      <c r="A910" s="100"/>
      <c r="B910" s="100"/>
      <c r="C910" s="59" t="s">
        <v>2654</v>
      </c>
      <c r="D910" s="59"/>
    </row>
    <row r="911" spans="1:4">
      <c r="A911" s="100"/>
      <c r="B911" s="100"/>
      <c r="C911" s="59" t="s">
        <v>2655</v>
      </c>
      <c r="D911" s="59"/>
    </row>
    <row r="912" spans="1:4">
      <c r="A912" s="95" t="s">
        <v>2656</v>
      </c>
      <c r="B912" s="95" t="s">
        <v>5</v>
      </c>
      <c r="C912" s="67" t="s">
        <v>40</v>
      </c>
      <c r="D912" s="67"/>
    </row>
    <row r="913" spans="1:5">
      <c r="A913" s="77"/>
      <c r="B913" s="77"/>
      <c r="C913" s="67" t="s">
        <v>2623</v>
      </c>
      <c r="D913" s="67"/>
    </row>
    <row r="914" spans="1:5">
      <c r="A914" s="77"/>
      <c r="B914" s="77"/>
      <c r="C914" s="62" t="s">
        <v>52</v>
      </c>
      <c r="D914" s="62"/>
    </row>
    <row r="915" spans="1:5">
      <c r="A915" s="77"/>
      <c r="B915" s="77"/>
      <c r="C915" s="62" t="s">
        <v>2624</v>
      </c>
      <c r="D915" s="62"/>
    </row>
    <row r="916" spans="1:5">
      <c r="A916" s="77"/>
      <c r="B916" s="77"/>
      <c r="C916" s="62" t="s">
        <v>29</v>
      </c>
      <c r="D916" s="62"/>
    </row>
    <row r="917" spans="1:5">
      <c r="A917" s="77"/>
      <c r="B917" s="77"/>
      <c r="C917" s="62" t="s">
        <v>2625</v>
      </c>
      <c r="D917" s="62"/>
    </row>
    <row r="918" spans="1:5">
      <c r="A918" s="77"/>
      <c r="B918" s="77"/>
      <c r="C918" s="67" t="s">
        <v>88</v>
      </c>
      <c r="D918" s="67"/>
    </row>
    <row r="919" spans="1:5">
      <c r="A919" s="77"/>
      <c r="B919" s="77"/>
      <c r="C919" s="67" t="s">
        <v>2626</v>
      </c>
      <c r="D919" s="67"/>
    </row>
    <row r="920" spans="1:5" ht="15">
      <c r="A920" s="99" t="s">
        <v>2657</v>
      </c>
      <c r="B920" s="99" t="s">
        <v>5</v>
      </c>
      <c r="C920" s="65" t="s">
        <v>2658</v>
      </c>
      <c r="D920" s="65"/>
      <c r="E920" s="66"/>
    </row>
    <row r="921" spans="1:5" ht="15">
      <c r="A921" s="100"/>
      <c r="B921" s="100"/>
      <c r="C921" s="65" t="s">
        <v>2659</v>
      </c>
      <c r="D921" s="65"/>
      <c r="E921" s="66"/>
    </row>
    <row r="922" spans="1:5" ht="15">
      <c r="A922" s="100"/>
      <c r="B922" s="100"/>
      <c r="C922" s="59" t="s">
        <v>2660</v>
      </c>
      <c r="D922" s="59"/>
      <c r="E922" s="66"/>
    </row>
    <row r="923" spans="1:5" ht="15">
      <c r="A923" s="100"/>
      <c r="B923" s="100"/>
      <c r="C923" s="59" t="s">
        <v>2661</v>
      </c>
      <c r="D923" s="59"/>
      <c r="E923" s="66"/>
    </row>
    <row r="924" spans="1:5" ht="15">
      <c r="A924" s="100"/>
      <c r="B924" s="100"/>
      <c r="C924" s="59" t="s">
        <v>2662</v>
      </c>
      <c r="D924" s="59"/>
      <c r="E924" s="66"/>
    </row>
    <row r="925" spans="1:5">
      <c r="A925" s="100"/>
      <c r="B925" s="100"/>
      <c r="C925" s="59" t="s">
        <v>31</v>
      </c>
      <c r="D925" s="59"/>
    </row>
    <row r="926" spans="1:5">
      <c r="A926" s="95" t="s">
        <v>2663</v>
      </c>
      <c r="B926" s="95" t="s">
        <v>5</v>
      </c>
      <c r="C926" s="62" t="s">
        <v>2664</v>
      </c>
      <c r="D926" s="62"/>
    </row>
    <row r="927" spans="1:5">
      <c r="A927" s="77"/>
      <c r="B927" s="77"/>
      <c r="C927" s="62" t="s">
        <v>2665</v>
      </c>
      <c r="D927" s="62"/>
    </row>
    <row r="928" spans="1:5">
      <c r="A928" s="77"/>
      <c r="B928" s="77"/>
      <c r="C928" s="62" t="s">
        <v>2666</v>
      </c>
      <c r="D928" s="62"/>
    </row>
    <row r="929" spans="1:5">
      <c r="A929" s="96" t="s">
        <v>2667</v>
      </c>
      <c r="B929" s="96" t="s">
        <v>5</v>
      </c>
      <c r="C929" s="65" t="s">
        <v>2668</v>
      </c>
      <c r="D929" s="65"/>
    </row>
    <row r="930" spans="1:5">
      <c r="A930" s="97"/>
      <c r="B930" s="97"/>
      <c r="C930" s="65" t="s">
        <v>144</v>
      </c>
      <c r="D930" s="65"/>
    </row>
    <row r="931" spans="1:5">
      <c r="A931" s="97"/>
      <c r="B931" s="97"/>
      <c r="C931" s="59" t="s">
        <v>131</v>
      </c>
      <c r="D931" s="59"/>
    </row>
    <row r="932" spans="1:5">
      <c r="A932" s="97"/>
      <c r="B932" s="97"/>
      <c r="C932" s="59" t="s">
        <v>450</v>
      </c>
      <c r="D932" s="59"/>
    </row>
    <row r="933" spans="1:5">
      <c r="A933" s="97"/>
      <c r="B933" s="97"/>
      <c r="C933" s="59" t="s">
        <v>31</v>
      </c>
      <c r="D933" s="59"/>
    </row>
    <row r="934" spans="1:5">
      <c r="A934" s="103" t="s">
        <v>2669</v>
      </c>
      <c r="B934" s="103" t="s">
        <v>5</v>
      </c>
      <c r="C934" s="67" t="s">
        <v>131</v>
      </c>
      <c r="D934" s="67"/>
    </row>
    <row r="935" spans="1:5">
      <c r="A935" s="104"/>
      <c r="B935" s="104"/>
      <c r="C935" s="67" t="s">
        <v>144</v>
      </c>
      <c r="D935" s="67"/>
    </row>
    <row r="936" spans="1:5">
      <c r="A936" s="104"/>
      <c r="B936" s="104"/>
      <c r="C936" s="62" t="s">
        <v>450</v>
      </c>
      <c r="D936" s="62"/>
    </row>
    <row r="937" spans="1:5">
      <c r="A937" s="104"/>
      <c r="B937" s="104"/>
      <c r="C937" s="62" t="s">
        <v>2449</v>
      </c>
      <c r="D937" s="62"/>
    </row>
    <row r="938" spans="1:5">
      <c r="A938" s="104"/>
      <c r="B938" s="104"/>
      <c r="C938" s="62" t="s">
        <v>2670</v>
      </c>
      <c r="D938" s="62"/>
    </row>
    <row r="939" spans="1:5">
      <c r="A939" s="104"/>
      <c r="B939" s="104"/>
      <c r="C939" s="67" t="s">
        <v>2670</v>
      </c>
      <c r="D939" s="67"/>
    </row>
    <row r="940" spans="1:5">
      <c r="A940" s="104"/>
      <c r="B940" s="104"/>
      <c r="C940" s="67" t="s">
        <v>2630</v>
      </c>
      <c r="D940" s="67"/>
    </row>
    <row r="941" spans="1:5">
      <c r="A941" s="104"/>
      <c r="B941" s="104"/>
      <c r="C941" s="62" t="s">
        <v>2631</v>
      </c>
      <c r="D941" s="62"/>
    </row>
    <row r="942" spans="1:5">
      <c r="A942" s="104"/>
      <c r="B942" s="104"/>
      <c r="C942" s="67" t="s">
        <v>2632</v>
      </c>
      <c r="D942" s="67"/>
    </row>
    <row r="943" spans="1:5">
      <c r="A943" s="104"/>
      <c r="B943" s="104"/>
      <c r="C943" s="67" t="s">
        <v>2668</v>
      </c>
      <c r="D943" s="67"/>
    </row>
    <row r="944" spans="1:5">
      <c r="A944" s="104"/>
      <c r="B944" s="104"/>
      <c r="C944" s="62" t="s">
        <v>2671</v>
      </c>
      <c r="D944" s="62" t="s">
        <v>2671</v>
      </c>
      <c r="E944" s="15" t="s">
        <v>2007</v>
      </c>
    </row>
    <row r="945" spans="1:4">
      <c r="A945" s="132"/>
      <c r="B945" s="132"/>
      <c r="C945" s="62" t="s">
        <v>31</v>
      </c>
      <c r="D945" s="62"/>
    </row>
    <row r="946" spans="1:4" ht="14.25" customHeight="1">
      <c r="A946" s="96" t="s">
        <v>2672</v>
      </c>
      <c r="B946" s="96" t="s">
        <v>5</v>
      </c>
      <c r="C946" s="65" t="s">
        <v>2673</v>
      </c>
      <c r="D946" s="65"/>
    </row>
    <row r="947" spans="1:4">
      <c r="A947" s="97"/>
      <c r="B947" s="97"/>
      <c r="C947" s="65" t="s">
        <v>2674</v>
      </c>
      <c r="D947" s="65"/>
    </row>
    <row r="948" spans="1:4">
      <c r="A948" s="97"/>
      <c r="B948" s="97"/>
      <c r="C948" s="59" t="s">
        <v>2675</v>
      </c>
      <c r="D948" s="59"/>
    </row>
    <row r="949" spans="1:4">
      <c r="A949" s="97"/>
      <c r="B949" s="97"/>
      <c r="C949" s="59" t="s">
        <v>2676</v>
      </c>
      <c r="D949" s="59"/>
    </row>
    <row r="950" spans="1:4">
      <c r="A950" s="97"/>
      <c r="B950" s="97"/>
      <c r="C950" s="59" t="s">
        <v>2677</v>
      </c>
      <c r="D950" s="59"/>
    </row>
    <row r="951" spans="1:4">
      <c r="A951" s="97"/>
      <c r="B951" s="97"/>
      <c r="C951" s="65" t="s">
        <v>1302</v>
      </c>
      <c r="D951" s="65"/>
    </row>
    <row r="952" spans="1:4">
      <c r="A952" s="97"/>
      <c r="B952" s="97"/>
      <c r="C952" s="65" t="s">
        <v>2668</v>
      </c>
      <c r="D952" s="65"/>
    </row>
    <row r="953" spans="1:4">
      <c r="A953" s="97"/>
      <c r="B953" s="97"/>
      <c r="C953" s="59" t="s">
        <v>2678</v>
      </c>
      <c r="D953" s="59" t="s">
        <v>2679</v>
      </c>
    </row>
    <row r="954" spans="1:4">
      <c r="A954" s="97"/>
      <c r="B954" s="97"/>
      <c r="C954" s="59" t="s">
        <v>2639</v>
      </c>
      <c r="D954" s="59" t="s">
        <v>2640</v>
      </c>
    </row>
    <row r="955" spans="1:4">
      <c r="A955" s="97"/>
      <c r="B955" s="97"/>
      <c r="C955" s="59" t="s">
        <v>31</v>
      </c>
      <c r="D955" s="59"/>
    </row>
    <row r="956" spans="1:4">
      <c r="A956" s="103" t="s">
        <v>2465</v>
      </c>
      <c r="B956" s="103" t="s">
        <v>5</v>
      </c>
      <c r="C956" s="62" t="s">
        <v>2680</v>
      </c>
      <c r="D956" s="62"/>
    </row>
    <row r="957" spans="1:4">
      <c r="A957" s="104"/>
      <c r="B957" s="104"/>
      <c r="C957" s="62" t="s">
        <v>1355</v>
      </c>
      <c r="D957" s="62"/>
    </row>
    <row r="958" spans="1:4">
      <c r="A958" s="104"/>
      <c r="B958" s="104"/>
      <c r="C958" s="62" t="s">
        <v>2681</v>
      </c>
      <c r="D958" s="62"/>
    </row>
    <row r="959" spans="1:4">
      <c r="A959" s="104"/>
      <c r="B959" s="104"/>
      <c r="C959" s="62" t="s">
        <v>1414</v>
      </c>
      <c r="D959" s="62"/>
    </row>
    <row r="960" spans="1:4">
      <c r="A960" s="104"/>
      <c r="B960" s="104"/>
      <c r="C960" s="62" t="s">
        <v>1457</v>
      </c>
      <c r="D960" s="62"/>
    </row>
    <row r="961" spans="1:5">
      <c r="A961" s="104"/>
      <c r="B961" s="104"/>
      <c r="C961" s="62" t="s">
        <v>1448</v>
      </c>
      <c r="D961" s="62"/>
    </row>
    <row r="962" spans="1:5">
      <c r="A962" s="104"/>
      <c r="B962" s="104"/>
      <c r="C962" s="62" t="s">
        <v>2682</v>
      </c>
      <c r="D962" s="62"/>
    </row>
    <row r="963" spans="1:5">
      <c r="A963" s="104"/>
      <c r="B963" s="104"/>
      <c r="C963" s="62" t="s">
        <v>2538</v>
      </c>
      <c r="D963" s="62"/>
      <c r="E963" s="15" t="s">
        <v>2007</v>
      </c>
    </row>
    <row r="964" spans="1:5">
      <c r="A964" s="105" t="s">
        <v>2683</v>
      </c>
      <c r="B964" s="96" t="s">
        <v>5</v>
      </c>
      <c r="C964" s="59" t="s">
        <v>2646</v>
      </c>
      <c r="D964" s="59"/>
    </row>
    <row r="965" spans="1:5">
      <c r="A965" s="106"/>
      <c r="B965" s="97"/>
      <c r="C965" s="59" t="s">
        <v>2647</v>
      </c>
      <c r="D965" s="59"/>
    </row>
    <row r="966" spans="1:5">
      <c r="A966" s="106"/>
      <c r="B966" s="97"/>
      <c r="C966" s="59" t="s">
        <v>1186</v>
      </c>
      <c r="D966" s="59"/>
    </row>
    <row r="967" spans="1:5">
      <c r="A967" s="106"/>
      <c r="B967" s="97"/>
      <c r="C967" s="59" t="s">
        <v>2648</v>
      </c>
      <c r="D967" s="59"/>
    </row>
    <row r="968" spans="1:5">
      <c r="A968" s="106"/>
      <c r="B968" s="97"/>
      <c r="C968" s="59" t="s">
        <v>2649</v>
      </c>
      <c r="D968" s="59"/>
    </row>
    <row r="969" spans="1:5">
      <c r="A969" s="106"/>
      <c r="B969" s="97"/>
      <c r="C969" s="59" t="s">
        <v>2684</v>
      </c>
      <c r="D969" s="59"/>
      <c r="E969" s="15" t="s">
        <v>2007</v>
      </c>
    </row>
    <row r="970" spans="1:5">
      <c r="A970" s="107" t="s">
        <v>2685</v>
      </c>
      <c r="B970" s="103" t="s">
        <v>5</v>
      </c>
      <c r="C970" s="62" t="s">
        <v>2686</v>
      </c>
      <c r="D970" s="62"/>
    </row>
    <row r="971" spans="1:5">
      <c r="A971" s="108"/>
      <c r="B971" s="104"/>
      <c r="C971" s="62" t="s">
        <v>2687</v>
      </c>
      <c r="D971" s="62"/>
    </row>
    <row r="972" spans="1:5">
      <c r="A972" s="108"/>
      <c r="B972" s="104"/>
      <c r="C972" s="62" t="s">
        <v>2688</v>
      </c>
      <c r="D972" s="62"/>
    </row>
    <row r="973" spans="1:5">
      <c r="A973" s="108"/>
      <c r="B973" s="104"/>
      <c r="C973" s="62" t="s">
        <v>2689</v>
      </c>
      <c r="D973" s="62"/>
    </row>
    <row r="974" spans="1:5">
      <c r="A974" s="108"/>
      <c r="B974" s="104"/>
      <c r="C974" s="62" t="s">
        <v>2690</v>
      </c>
      <c r="D974" s="62"/>
    </row>
    <row r="975" spans="1:5">
      <c r="A975" s="108"/>
      <c r="B975" s="104"/>
      <c r="C975" s="62" t="s">
        <v>2691</v>
      </c>
      <c r="D975" s="62"/>
    </row>
    <row r="976" spans="1:5">
      <c r="A976" s="133"/>
      <c r="B976" s="132"/>
      <c r="C976" s="62" t="s">
        <v>31</v>
      </c>
      <c r="D976" s="62"/>
    </row>
    <row r="977" spans="1:5">
      <c r="A977" s="96" t="s">
        <v>2692</v>
      </c>
      <c r="B977" s="96" t="s">
        <v>5</v>
      </c>
      <c r="C977" s="59" t="s">
        <v>2693</v>
      </c>
      <c r="D977" s="59"/>
      <c r="E977" s="15" t="s">
        <v>2694</v>
      </c>
    </row>
    <row r="978" spans="1:5">
      <c r="A978" s="97"/>
      <c r="B978" s="97"/>
      <c r="C978" s="59" t="s">
        <v>2695</v>
      </c>
      <c r="D978" s="59"/>
    </row>
    <row r="979" spans="1:5">
      <c r="A979" s="97"/>
      <c r="B979" s="97"/>
      <c r="C979" s="59" t="s">
        <v>2696</v>
      </c>
      <c r="D979" s="59"/>
    </row>
    <row r="980" spans="1:5">
      <c r="A980" s="97"/>
      <c r="B980" s="97"/>
      <c r="C980" s="59" t="s">
        <v>1684</v>
      </c>
      <c r="D980" s="59"/>
    </row>
    <row r="981" spans="1:5">
      <c r="A981" s="97"/>
      <c r="B981" s="97"/>
      <c r="C981" s="59" t="s">
        <v>2697</v>
      </c>
      <c r="D981" s="59"/>
    </row>
    <row r="982" spans="1:5">
      <c r="A982" s="97"/>
      <c r="B982" s="97"/>
      <c r="C982" s="59" t="s">
        <v>2698</v>
      </c>
      <c r="D982" s="59"/>
    </row>
    <row r="983" spans="1:5">
      <c r="A983" s="97"/>
      <c r="B983" s="97"/>
      <c r="C983" s="59" t="s">
        <v>2699</v>
      </c>
      <c r="D983" s="59"/>
    </row>
    <row r="984" spans="1:5">
      <c r="A984" s="97"/>
      <c r="B984" s="97"/>
      <c r="C984" s="59" t="s">
        <v>2700</v>
      </c>
      <c r="D984" s="59"/>
    </row>
    <row r="985" spans="1:5">
      <c r="A985" s="97"/>
      <c r="B985" s="97"/>
      <c r="C985" s="59" t="s">
        <v>2701</v>
      </c>
      <c r="D985" s="59" t="s">
        <v>2702</v>
      </c>
      <c r="E985" s="15" t="s">
        <v>2007</v>
      </c>
    </row>
    <row r="986" spans="1:5">
      <c r="A986" s="107" t="s">
        <v>2703</v>
      </c>
      <c r="B986" s="103" t="s">
        <v>5</v>
      </c>
      <c r="C986" s="62" t="s">
        <v>1182</v>
      </c>
      <c r="D986" s="62"/>
    </row>
    <row r="987" spans="1:5">
      <c r="A987" s="108"/>
      <c r="B987" s="104"/>
      <c r="C987" s="62" t="s">
        <v>2651</v>
      </c>
      <c r="D987" s="62"/>
    </row>
    <row r="988" spans="1:5">
      <c r="A988" s="108"/>
      <c r="B988" s="104"/>
      <c r="C988" s="62" t="s">
        <v>2704</v>
      </c>
      <c r="D988" s="62"/>
    </row>
    <row r="989" spans="1:5">
      <c r="A989" s="108"/>
      <c r="B989" s="104"/>
      <c r="C989" s="62" t="s">
        <v>2705</v>
      </c>
      <c r="D989" s="62"/>
    </row>
    <row r="990" spans="1:5">
      <c r="A990" s="108"/>
      <c r="B990" s="104"/>
      <c r="C990" s="62" t="s">
        <v>2706</v>
      </c>
      <c r="D990" s="62"/>
    </row>
    <row r="991" spans="1:5">
      <c r="A991" s="108"/>
      <c r="B991" s="104"/>
      <c r="C991" s="62" t="s">
        <v>2707</v>
      </c>
      <c r="D991" s="62"/>
    </row>
    <row r="992" spans="1:5">
      <c r="A992" s="96" t="s">
        <v>2708</v>
      </c>
      <c r="B992" s="96" t="s">
        <v>5</v>
      </c>
      <c r="C992" s="59" t="s">
        <v>144</v>
      </c>
      <c r="D992" s="59"/>
    </row>
    <row r="993" spans="1:5">
      <c r="A993" s="97"/>
      <c r="B993" s="97"/>
      <c r="C993" s="59" t="s">
        <v>131</v>
      </c>
      <c r="D993" s="59"/>
    </row>
    <row r="994" spans="1:5">
      <c r="A994" s="97"/>
      <c r="B994" s="97"/>
      <c r="C994" s="59" t="s">
        <v>2626</v>
      </c>
      <c r="D994" s="59"/>
    </row>
    <row r="995" spans="1:5">
      <c r="A995" s="97"/>
      <c r="B995" s="97"/>
      <c r="C995" s="59" t="s">
        <v>450</v>
      </c>
      <c r="D995" s="59"/>
    </row>
    <row r="996" spans="1:5">
      <c r="A996" s="97"/>
      <c r="B996" s="97"/>
      <c r="C996" s="59" t="s">
        <v>2709</v>
      </c>
      <c r="D996" s="59" t="s">
        <v>2710</v>
      </c>
    </row>
    <row r="997" spans="1:5">
      <c r="A997" s="97"/>
      <c r="B997" s="97"/>
      <c r="C997" s="59" t="s">
        <v>31</v>
      </c>
      <c r="D997" s="59"/>
    </row>
    <row r="998" spans="1:5">
      <c r="A998" s="103" t="s">
        <v>2711</v>
      </c>
      <c r="B998" s="103" t="s">
        <v>5</v>
      </c>
      <c r="C998" s="62" t="s">
        <v>2712</v>
      </c>
      <c r="D998" s="62"/>
      <c r="E998" s="15" t="s">
        <v>2694</v>
      </c>
    </row>
    <row r="999" spans="1:5">
      <c r="A999" s="104"/>
      <c r="B999" s="104"/>
      <c r="C999" s="62" t="s">
        <v>2713</v>
      </c>
      <c r="D999" s="62"/>
    </row>
    <row r="1000" spans="1:5">
      <c r="A1000" s="96" t="s">
        <v>2714</v>
      </c>
      <c r="B1000" s="96" t="s">
        <v>5</v>
      </c>
      <c r="C1000" s="59" t="s">
        <v>2715</v>
      </c>
      <c r="D1000" s="59"/>
    </row>
    <row r="1001" spans="1:5">
      <c r="A1001" s="97"/>
      <c r="B1001" s="97"/>
      <c r="C1001" s="59" t="s">
        <v>2716</v>
      </c>
      <c r="D1001" s="59"/>
    </row>
    <row r="1002" spans="1:5">
      <c r="A1002" s="97"/>
      <c r="B1002" s="97"/>
      <c r="C1002" s="59" t="s">
        <v>2717</v>
      </c>
      <c r="D1002" s="59"/>
    </row>
    <row r="1003" spans="1:5">
      <c r="A1003" s="97"/>
      <c r="B1003" s="97"/>
      <c r="C1003" s="59" t="s">
        <v>2718</v>
      </c>
      <c r="D1003" s="59"/>
      <c r="E1003" s="15" t="s">
        <v>2007</v>
      </c>
    </row>
    <row r="1004" spans="1:5">
      <c r="A1004" s="97"/>
      <c r="B1004" s="97"/>
      <c r="C1004" s="59" t="s">
        <v>2719</v>
      </c>
      <c r="D1004" s="59"/>
    </row>
    <row r="1005" spans="1:5">
      <c r="A1005" s="97"/>
      <c r="B1005" s="97"/>
      <c r="C1005" s="59" t="s">
        <v>2720</v>
      </c>
      <c r="D1005" s="59"/>
    </row>
    <row r="1006" spans="1:5">
      <c r="A1006" s="97"/>
      <c r="B1006" s="97"/>
      <c r="C1006" s="59" t="s">
        <v>2721</v>
      </c>
      <c r="D1006" s="59"/>
      <c r="E1006" s="15" t="s">
        <v>2007</v>
      </c>
    </row>
    <row r="1007" spans="1:5">
      <c r="A1007" s="97"/>
      <c r="B1007" s="97"/>
      <c r="C1007" s="59" t="s">
        <v>2722</v>
      </c>
      <c r="D1007" s="59"/>
    </row>
    <row r="1008" spans="1:5">
      <c r="A1008" s="97"/>
      <c r="B1008" s="97"/>
      <c r="C1008" s="59" t="s">
        <v>2723</v>
      </c>
      <c r="D1008" s="59"/>
    </row>
    <row r="1009" spans="1:4">
      <c r="A1009" s="97"/>
      <c r="B1009" s="97"/>
      <c r="C1009" s="59" t="s">
        <v>2724</v>
      </c>
      <c r="D1009" s="59"/>
    </row>
    <row r="1010" spans="1:4">
      <c r="A1010" s="97"/>
      <c r="B1010" s="97"/>
      <c r="C1010" s="59" t="s">
        <v>2725</v>
      </c>
      <c r="D1010" s="59"/>
    </row>
    <row r="1011" spans="1:4">
      <c r="A1011" s="97"/>
      <c r="B1011" s="97"/>
      <c r="C1011" s="59" t="s">
        <v>2726</v>
      </c>
      <c r="D1011" s="59"/>
    </row>
    <row r="1012" spans="1:4">
      <c r="A1012" s="97"/>
      <c r="B1012" s="97"/>
      <c r="C1012" s="59" t="s">
        <v>2727</v>
      </c>
      <c r="D1012" s="59"/>
    </row>
    <row r="1013" spans="1:4">
      <c r="A1013" s="97"/>
      <c r="B1013" s="97"/>
      <c r="C1013" s="59" t="s">
        <v>2728</v>
      </c>
      <c r="D1013" s="59"/>
    </row>
    <row r="1014" spans="1:4">
      <c r="A1014" s="97"/>
      <c r="B1014" s="97"/>
      <c r="C1014" s="59" t="s">
        <v>2729</v>
      </c>
      <c r="D1014" s="59"/>
    </row>
    <row r="1015" spans="1:4">
      <c r="A1015" s="97"/>
      <c r="B1015" s="97"/>
      <c r="C1015" s="59" t="s">
        <v>1759</v>
      </c>
      <c r="D1015" s="59"/>
    </row>
    <row r="1016" spans="1:4">
      <c r="A1016" s="97"/>
      <c r="B1016" s="97"/>
      <c r="C1016" s="59" t="s">
        <v>2730</v>
      </c>
      <c r="D1016" s="59"/>
    </row>
    <row r="1017" spans="1:4">
      <c r="A1017" s="97"/>
      <c r="B1017" s="97"/>
      <c r="C1017" s="59" t="s">
        <v>1764</v>
      </c>
      <c r="D1017" s="59"/>
    </row>
    <row r="1018" spans="1:4">
      <c r="A1018" s="97"/>
      <c r="B1018" s="97"/>
      <c r="C1018" s="59" t="s">
        <v>2731</v>
      </c>
      <c r="D1018" s="59"/>
    </row>
    <row r="1019" spans="1:4">
      <c r="A1019" s="97"/>
      <c r="B1019" s="97"/>
      <c r="C1019" s="59" t="s">
        <v>2732</v>
      </c>
      <c r="D1019" s="59"/>
    </row>
    <row r="1020" spans="1:4">
      <c r="A1020" s="97"/>
      <c r="B1020" s="97"/>
      <c r="C1020" s="59" t="s">
        <v>2733</v>
      </c>
      <c r="D1020" s="59"/>
    </row>
    <row r="1021" spans="1:4">
      <c r="A1021" s="97"/>
      <c r="B1021" s="97"/>
      <c r="C1021" s="59" t="s">
        <v>2734</v>
      </c>
      <c r="D1021" s="59"/>
    </row>
    <row r="1022" spans="1:4">
      <c r="A1022" s="97"/>
      <c r="B1022" s="97"/>
      <c r="C1022" s="59" t="s">
        <v>2735</v>
      </c>
      <c r="D1022" s="59"/>
    </row>
    <row r="1023" spans="1:4">
      <c r="A1023" s="97"/>
      <c r="B1023" s="97"/>
      <c r="C1023" s="59" t="s">
        <v>2736</v>
      </c>
      <c r="D1023" s="59"/>
    </row>
    <row r="1024" spans="1:4">
      <c r="A1024" s="97"/>
      <c r="B1024" s="97"/>
      <c r="C1024" s="59" t="s">
        <v>2737</v>
      </c>
      <c r="D1024" s="59"/>
    </row>
    <row r="1025" spans="1:5">
      <c r="A1025" s="97"/>
      <c r="B1025" s="97"/>
      <c r="C1025" s="59" t="s">
        <v>2738</v>
      </c>
      <c r="D1025" s="59"/>
    </row>
    <row r="1026" spans="1:5">
      <c r="A1026" s="97"/>
      <c r="B1026" s="97"/>
      <c r="C1026" s="59" t="s">
        <v>2739</v>
      </c>
      <c r="D1026" s="59"/>
    </row>
    <row r="1027" spans="1:5">
      <c r="A1027" s="97"/>
      <c r="B1027" s="97"/>
      <c r="C1027" s="59" t="s">
        <v>2740</v>
      </c>
      <c r="D1027" s="59"/>
    </row>
    <row r="1028" spans="1:5">
      <c r="A1028" s="97"/>
      <c r="B1028" s="97"/>
      <c r="C1028" s="59" t="s">
        <v>2741</v>
      </c>
      <c r="D1028" s="59"/>
    </row>
    <row r="1029" spans="1:5">
      <c r="A1029" s="97"/>
      <c r="B1029" s="97"/>
      <c r="C1029" s="59" t="s">
        <v>2742</v>
      </c>
      <c r="D1029" s="59"/>
    </row>
    <row r="1030" spans="1:5">
      <c r="A1030" s="97"/>
      <c r="B1030" s="97"/>
      <c r="C1030" s="59" t="s">
        <v>2743</v>
      </c>
      <c r="D1030" s="59"/>
    </row>
    <row r="1031" spans="1:5">
      <c r="A1031" s="97"/>
      <c r="B1031" s="97"/>
      <c r="C1031" s="142" t="s">
        <v>2744</v>
      </c>
      <c r="D1031" s="59"/>
      <c r="E1031" s="15" t="s">
        <v>2007</v>
      </c>
    </row>
    <row r="1032" spans="1:5">
      <c r="A1032" s="97"/>
      <c r="B1032" s="97"/>
      <c r="C1032" s="59" t="s">
        <v>2745</v>
      </c>
      <c r="D1032" s="59"/>
    </row>
    <row r="1033" spans="1:5">
      <c r="A1033" s="97"/>
      <c r="B1033" s="97"/>
      <c r="C1033" s="59" t="s">
        <v>31</v>
      </c>
      <c r="D1033" s="59"/>
    </row>
    <row r="1034" spans="1:5">
      <c r="A1034" s="73" t="s">
        <v>2746</v>
      </c>
      <c r="B1034" s="73" t="s">
        <v>5</v>
      </c>
      <c r="C1034" s="62" t="s">
        <v>2747</v>
      </c>
      <c r="D1034" s="62"/>
      <c r="E1034" s="15" t="s">
        <v>2694</v>
      </c>
    </row>
    <row r="1035" spans="1:5">
      <c r="A1035" s="74"/>
      <c r="B1035" s="74"/>
      <c r="C1035" s="62" t="s">
        <v>2748</v>
      </c>
      <c r="D1035" s="62"/>
    </row>
    <row r="1036" spans="1:5">
      <c r="A1036" s="74"/>
      <c r="B1036" s="74"/>
      <c r="C1036" s="62" t="s">
        <v>31</v>
      </c>
      <c r="D1036" s="62"/>
    </row>
    <row r="1037" spans="1:5">
      <c r="A1037" s="96" t="s">
        <v>2749</v>
      </c>
      <c r="B1037" s="96" t="s">
        <v>5</v>
      </c>
      <c r="C1037" s="59" t="s">
        <v>2750</v>
      </c>
      <c r="D1037" s="59"/>
    </row>
    <row r="1038" spans="1:5">
      <c r="A1038" s="97"/>
      <c r="B1038" s="97"/>
      <c r="C1038" s="59" t="s">
        <v>2751</v>
      </c>
      <c r="D1038" s="59" t="s">
        <v>2752</v>
      </c>
    </row>
    <row r="1039" spans="1:5">
      <c r="A1039" s="97"/>
      <c r="B1039" s="97"/>
      <c r="C1039" s="59" t="s">
        <v>2753</v>
      </c>
      <c r="D1039" s="59" t="s">
        <v>2754</v>
      </c>
    </row>
    <row r="1040" spans="1:5">
      <c r="A1040" s="97"/>
      <c r="B1040" s="97"/>
      <c r="C1040" s="59" t="s">
        <v>2755</v>
      </c>
      <c r="D1040" s="59" t="s">
        <v>2756</v>
      </c>
    </row>
    <row r="1044" spans="4:4">
      <c r="D1044" s="61"/>
    </row>
    <row r="1045" spans="4:4">
      <c r="D1045" s="61"/>
    </row>
    <row r="1046" spans="4:4">
      <c r="D1046" s="61"/>
    </row>
    <row r="1047" spans="4:4">
      <c r="D1047" s="61"/>
    </row>
    <row r="1065" spans="1:4">
      <c r="D1065" s="36"/>
    </row>
    <row r="1070" spans="1:4">
      <c r="A1070" s="36"/>
    </row>
    <row r="1072" spans="1:4">
      <c r="C1072" s="15"/>
    </row>
    <row r="1073" spans="1:5" s="9" customFormat="1">
      <c r="B1073" s="15"/>
      <c r="C1073" s="15"/>
      <c r="E1073" s="15"/>
    </row>
    <row r="1074" spans="1:5" s="9" customFormat="1">
      <c r="A1074" s="48"/>
      <c r="B1074" s="15"/>
      <c r="C1074" s="15"/>
      <c r="E1074" s="15"/>
    </row>
    <row r="1075" spans="1:5" s="9" customFormat="1">
      <c r="B1075" s="15"/>
      <c r="C1075" s="61"/>
      <c r="E1075" s="15"/>
    </row>
    <row r="1076" spans="1:5" s="9" customFormat="1">
      <c r="B1076" s="15"/>
      <c r="C1076" s="61" t="s">
        <v>127</v>
      </c>
      <c r="E1076" s="15"/>
    </row>
    <row r="1077" spans="1:5" s="9" customFormat="1">
      <c r="B1077" s="15"/>
      <c r="C1077" s="61" t="s">
        <v>114</v>
      </c>
      <c r="E1077" s="15"/>
    </row>
    <row r="1078" spans="1:5" s="9" customFormat="1">
      <c r="B1078" s="15"/>
      <c r="C1078" s="61" t="s">
        <v>587</v>
      </c>
      <c r="E1078" s="15"/>
    </row>
    <row r="1079" spans="1:5" s="9" customFormat="1">
      <c r="B1079" s="15"/>
      <c r="C1079" s="61" t="s">
        <v>447</v>
      </c>
      <c r="E1079" s="15"/>
    </row>
    <row r="1080" spans="1:5" s="9" customFormat="1">
      <c r="B1080" s="15"/>
      <c r="C1080" s="61"/>
      <c r="E1080" s="15"/>
    </row>
    <row r="1081" spans="1:5" s="9" customFormat="1">
      <c r="B1081" s="15"/>
      <c r="C1081" s="61" t="s">
        <v>127</v>
      </c>
      <c r="E1081" s="15"/>
    </row>
    <row r="1082" spans="1:5" s="9" customFormat="1">
      <c r="B1082" s="15"/>
      <c r="C1082" s="61" t="s">
        <v>114</v>
      </c>
      <c r="E1082" s="15"/>
    </row>
    <row r="1083" spans="1:5" s="9" customFormat="1">
      <c r="B1083" s="15"/>
      <c r="C1083" s="61" t="s">
        <v>587</v>
      </c>
      <c r="E1083" s="15"/>
    </row>
    <row r="1084" spans="1:5" s="9" customFormat="1">
      <c r="B1084" s="15"/>
      <c r="C1084" s="61" t="s">
        <v>447</v>
      </c>
      <c r="E1084" s="15"/>
    </row>
    <row r="1085" spans="1:5" s="9" customFormat="1">
      <c r="B1085" s="15"/>
      <c r="C1085" s="61" t="s">
        <v>462</v>
      </c>
      <c r="E1085" s="15"/>
    </row>
    <row r="1086" spans="1:5" s="9" customFormat="1">
      <c r="B1086" s="15"/>
      <c r="C1086" s="61"/>
      <c r="E1086" s="15"/>
    </row>
    <row r="1087" spans="1:5" s="9" customFormat="1">
      <c r="A1087" s="36"/>
      <c r="B1087" s="15"/>
      <c r="C1087" s="61" t="s">
        <v>127</v>
      </c>
      <c r="E1087" s="15"/>
    </row>
    <row r="1088" spans="1:5" s="9" customFormat="1">
      <c r="B1088" s="15"/>
      <c r="C1088" s="61" t="s">
        <v>114</v>
      </c>
      <c r="E1088" s="15"/>
    </row>
    <row r="1089" spans="2:5" s="9" customFormat="1">
      <c r="B1089" s="15"/>
      <c r="C1089" s="61" t="s">
        <v>447</v>
      </c>
      <c r="E1089" s="15"/>
    </row>
    <row r="1090" spans="2:5" s="9" customFormat="1">
      <c r="B1090" s="15"/>
      <c r="C1090" s="61"/>
      <c r="E1090" s="15"/>
    </row>
    <row r="1091" spans="2:5" s="9" customFormat="1">
      <c r="B1091" s="15"/>
      <c r="C1091" s="61" t="s">
        <v>1204</v>
      </c>
      <c r="E1091" s="15"/>
    </row>
    <row r="1092" spans="2:5" s="9" customFormat="1">
      <c r="B1092" s="15"/>
      <c r="C1092" s="61" t="s">
        <v>31</v>
      </c>
      <c r="E1092" s="15"/>
    </row>
    <row r="1093" spans="2:5" s="9" customFormat="1">
      <c r="B1093" s="15"/>
      <c r="C1093" s="61"/>
      <c r="E1093" s="15"/>
    </row>
    <row r="1094" spans="2:5" s="9" customFormat="1">
      <c r="B1094" s="15"/>
      <c r="C1094" s="61" t="s">
        <v>229</v>
      </c>
      <c r="E1094" s="15"/>
    </row>
    <row r="1095" spans="2:5" s="9" customFormat="1">
      <c r="B1095" s="15"/>
      <c r="C1095" s="61" t="s">
        <v>2438</v>
      </c>
      <c r="E1095" s="15"/>
    </row>
    <row r="1096" spans="2:5" s="9" customFormat="1">
      <c r="B1096" s="15"/>
      <c r="C1096" s="61" t="s">
        <v>2439</v>
      </c>
      <c r="E1096" s="15"/>
    </row>
    <row r="1097" spans="2:5" s="9" customFormat="1">
      <c r="B1097" s="15"/>
      <c r="C1097" s="61" t="s">
        <v>1183</v>
      </c>
      <c r="E1097" s="15"/>
    </row>
    <row r="1098" spans="2:5" s="9" customFormat="1">
      <c r="B1098" s="15"/>
      <c r="C1098" s="61" t="s">
        <v>2442</v>
      </c>
      <c r="E1098" s="15"/>
    </row>
    <row r="1099" spans="2:5" s="9" customFormat="1">
      <c r="B1099" s="15"/>
      <c r="C1099" s="61" t="s">
        <v>1186</v>
      </c>
      <c r="E1099" s="15"/>
    </row>
    <row r="1100" spans="2:5" s="9" customFormat="1">
      <c r="B1100" s="15"/>
      <c r="C1100" s="61" t="s">
        <v>1175</v>
      </c>
      <c r="E1100" s="15"/>
    </row>
    <row r="1101" spans="2:5" s="9" customFormat="1">
      <c r="B1101" s="15"/>
      <c r="C1101" s="61" t="s">
        <v>2443</v>
      </c>
      <c r="E1101" s="15"/>
    </row>
    <row r="1102" spans="2:5" s="9" customFormat="1">
      <c r="B1102" s="15"/>
      <c r="C1102" s="61" t="s">
        <v>2444</v>
      </c>
      <c r="E1102" s="15"/>
    </row>
    <row r="1103" spans="2:5" s="9" customFormat="1">
      <c r="B1103" s="15"/>
      <c r="C1103" s="61" t="s">
        <v>2446</v>
      </c>
      <c r="E1103" s="15"/>
    </row>
    <row r="1104" spans="2:5" s="9" customFormat="1">
      <c r="B1104" s="15"/>
      <c r="C1104" s="61" t="s">
        <v>1922</v>
      </c>
      <c r="E1104" s="15"/>
    </row>
    <row r="1105" spans="2:5" s="9" customFormat="1">
      <c r="B1105" s="15"/>
      <c r="C1105" s="61" t="s">
        <v>31</v>
      </c>
      <c r="E1105" s="15"/>
    </row>
    <row r="1106" spans="2:5" s="9" customFormat="1">
      <c r="B1106" s="15"/>
      <c r="C1106" s="61"/>
      <c r="E1106" s="15"/>
    </row>
    <row r="1107" spans="2:5" s="9" customFormat="1">
      <c r="B1107" s="15"/>
      <c r="C1107" s="61"/>
      <c r="E1107" s="15"/>
    </row>
    <row r="1108" spans="2:5">
      <c r="C1108" s="61" t="s">
        <v>2574</v>
      </c>
    </row>
    <row r="1109" spans="2:5" s="9" customFormat="1">
      <c r="B1109" s="15"/>
      <c r="C1109" s="61" t="s">
        <v>1365</v>
      </c>
      <c r="E1109" s="15"/>
    </row>
    <row r="1110" spans="2:5" s="9" customFormat="1">
      <c r="B1110" s="15"/>
      <c r="C1110" s="61" t="s">
        <v>1321</v>
      </c>
      <c r="E1110" s="15"/>
    </row>
    <row r="1111" spans="2:5" s="9" customFormat="1">
      <c r="B1111" s="15"/>
      <c r="C1111" s="61" t="s">
        <v>31</v>
      </c>
      <c r="E1111" s="15"/>
    </row>
    <row r="1112" spans="2:5" s="9" customFormat="1">
      <c r="B1112" s="15"/>
      <c r="C1112" s="61"/>
      <c r="E1112" s="15"/>
    </row>
    <row r="1113" spans="2:5" s="9" customFormat="1">
      <c r="B1113" s="15"/>
      <c r="C1113" s="61" t="s">
        <v>130</v>
      </c>
      <c r="E1113" s="15"/>
    </row>
    <row r="1114" spans="2:5" s="9" customFormat="1">
      <c r="B1114" s="15"/>
      <c r="C1114" s="61" t="s">
        <v>2098</v>
      </c>
      <c r="E1114" s="15"/>
    </row>
    <row r="1115" spans="2:5" s="9" customFormat="1">
      <c r="B1115" s="15"/>
      <c r="C1115" s="61" t="s">
        <v>43</v>
      </c>
      <c r="E1115" s="15"/>
    </row>
    <row r="1116" spans="2:5" s="9" customFormat="1">
      <c r="B1116" s="15"/>
      <c r="C1116" s="61" t="s">
        <v>31</v>
      </c>
      <c r="E1116" s="15"/>
    </row>
    <row r="1117" spans="2:5" s="9" customFormat="1">
      <c r="B1117" s="15"/>
      <c r="C1117" s="61"/>
      <c r="E1117" s="15"/>
    </row>
    <row r="1118" spans="2:5" s="9" customFormat="1">
      <c r="B1118" s="15"/>
      <c r="C1118" s="61" t="s">
        <v>132</v>
      </c>
      <c r="E1118" s="15"/>
    </row>
    <row r="1119" spans="2:5" s="9" customFormat="1">
      <c r="B1119" s="15"/>
      <c r="C1119" s="61" t="s">
        <v>2757</v>
      </c>
      <c r="E1119" s="15"/>
    </row>
    <row r="1120" spans="2:5" s="9" customFormat="1">
      <c r="B1120" s="15"/>
      <c r="C1120" s="61"/>
      <c r="E1120" s="15"/>
    </row>
    <row r="1121" spans="2:5">
      <c r="C1121" s="61" t="s">
        <v>132</v>
      </c>
    </row>
    <row r="1122" spans="2:5" s="9" customFormat="1">
      <c r="B1122" s="15"/>
      <c r="C1122" s="61" t="s">
        <v>2100</v>
      </c>
      <c r="E1122" s="15"/>
    </row>
    <row r="1123" spans="2:5" s="9" customFormat="1">
      <c r="B1123" s="15"/>
      <c r="C1123" s="61" t="s">
        <v>2102</v>
      </c>
      <c r="E1123" s="15"/>
    </row>
    <row r="1124" spans="2:5" s="9" customFormat="1">
      <c r="B1124" s="15"/>
      <c r="C1124" s="61" t="s">
        <v>2104</v>
      </c>
      <c r="E1124" s="15"/>
    </row>
    <row r="1125" spans="2:5">
      <c r="C1125" s="61" t="s">
        <v>2109</v>
      </c>
    </row>
    <row r="1126" spans="2:5">
      <c r="C1126" s="61" t="s">
        <v>31</v>
      </c>
    </row>
    <row r="1129" spans="2:5">
      <c r="C1129" s="61" t="s">
        <v>2189</v>
      </c>
    </row>
    <row r="1130" spans="2:5">
      <c r="C1130" s="61" t="s">
        <v>2190</v>
      </c>
    </row>
    <row r="1131" spans="2:5">
      <c r="C1131" s="61" t="s">
        <v>818</v>
      </c>
    </row>
    <row r="1132" spans="2:5">
      <c r="C1132" s="61" t="s">
        <v>229</v>
      </c>
    </row>
    <row r="1133" spans="2:5">
      <c r="C1133" s="61" t="s">
        <v>199</v>
      </c>
    </row>
    <row r="1134" spans="2:5">
      <c r="C1134" s="61" t="s">
        <v>358</v>
      </c>
    </row>
    <row r="1135" spans="2:5">
      <c r="C1135" s="61" t="s">
        <v>2193</v>
      </c>
    </row>
    <row r="1136" spans="2:5">
      <c r="C1136" s="61" t="s">
        <v>133</v>
      </c>
    </row>
    <row r="1137" spans="3:3">
      <c r="C1137" s="61" t="s">
        <v>156</v>
      </c>
    </row>
    <row r="1138" spans="3:3">
      <c r="C1138" s="61" t="s">
        <v>458</v>
      </c>
    </row>
    <row r="1139" spans="3:3">
      <c r="C1139" s="61" t="s">
        <v>222</v>
      </c>
    </row>
    <row r="1140" spans="3:3">
      <c r="C1140" s="61" t="s">
        <v>1303</v>
      </c>
    </row>
    <row r="1141" spans="3:3">
      <c r="C1141" s="61" t="s">
        <v>2194</v>
      </c>
    </row>
    <row r="1142" spans="3:3">
      <c r="C1142" s="61" t="s">
        <v>182</v>
      </c>
    </row>
    <row r="1143" spans="3:3">
      <c r="C1143" s="61" t="s">
        <v>2195</v>
      </c>
    </row>
    <row r="1144" spans="3:3">
      <c r="C1144" s="61" t="s">
        <v>489</v>
      </c>
    </row>
    <row r="1145" spans="3:3">
      <c r="C1145" s="61" t="s">
        <v>2197</v>
      </c>
    </row>
    <row r="1146" spans="3:3">
      <c r="C1146" s="61" t="s">
        <v>2198</v>
      </c>
    </row>
    <row r="1147" spans="3:3">
      <c r="C1147" s="61" t="s">
        <v>750</v>
      </c>
    </row>
    <row r="1148" spans="3:3">
      <c r="C1148" s="61" t="s">
        <v>2200</v>
      </c>
    </row>
    <row r="1149" spans="3:3">
      <c r="C1149" s="61" t="s">
        <v>2201</v>
      </c>
    </row>
    <row r="1150" spans="3:3">
      <c r="C1150" s="61" t="s">
        <v>2202</v>
      </c>
    </row>
    <row r="1151" spans="3:3">
      <c r="C1151" s="61" t="s">
        <v>295</v>
      </c>
    </row>
    <row r="1152" spans="3:3">
      <c r="C1152" s="61" t="s">
        <v>831</v>
      </c>
    </row>
    <row r="1153" spans="3:3">
      <c r="C1153" s="61" t="s">
        <v>145</v>
      </c>
    </row>
    <row r="1154" spans="3:3">
      <c r="C1154" s="61" t="s">
        <v>244</v>
      </c>
    </row>
    <row r="1155" spans="3:3">
      <c r="C1155" s="61" t="s">
        <v>2203</v>
      </c>
    </row>
    <row r="1156" spans="3:3">
      <c r="C1156" s="61" t="s">
        <v>789</v>
      </c>
    </row>
    <row r="1157" spans="3:3">
      <c r="C1157" s="61" t="s">
        <v>2204</v>
      </c>
    </row>
    <row r="1158" spans="3:3">
      <c r="C1158" s="61" t="s">
        <v>2205</v>
      </c>
    </row>
    <row r="1159" spans="3:3">
      <c r="C1159" s="61" t="s">
        <v>2206</v>
      </c>
    </row>
    <row r="1160" spans="3:3">
      <c r="C1160" s="61" t="s">
        <v>2207</v>
      </c>
    </row>
    <row r="1161" spans="3:3">
      <c r="C1161" s="61" t="s">
        <v>2208</v>
      </c>
    </row>
    <row r="1162" spans="3:3">
      <c r="C1162" s="61" t="s">
        <v>2209</v>
      </c>
    </row>
    <row r="1163" spans="3:3" ht="14.45" customHeight="1">
      <c r="C1163" s="61" t="s">
        <v>2210</v>
      </c>
    </row>
    <row r="1164" spans="3:3">
      <c r="C1164" s="61" t="s">
        <v>432</v>
      </c>
    </row>
    <row r="1165" spans="3:3">
      <c r="C1165" s="61" t="s">
        <v>675</v>
      </c>
    </row>
    <row r="1166" spans="3:3">
      <c r="C1166" s="61" t="s">
        <v>163</v>
      </c>
    </row>
    <row r="1167" spans="3:3">
      <c r="C1167" s="61" t="s">
        <v>451</v>
      </c>
    </row>
    <row r="1168" spans="3:3">
      <c r="C1168" s="61" t="s">
        <v>742</v>
      </c>
    </row>
    <row r="1169" spans="3:3">
      <c r="C1169" s="61" t="s">
        <v>211</v>
      </c>
    </row>
    <row r="1170" spans="3:3">
      <c r="C1170" s="61" t="s">
        <v>31</v>
      </c>
    </row>
    <row r="1171" spans="3:3">
      <c r="C1171" s="61" t="s">
        <v>2216</v>
      </c>
    </row>
    <row r="1172" spans="3:3">
      <c r="C1172" s="61" t="s">
        <v>2217</v>
      </c>
    </row>
    <row r="1173" spans="3:3">
      <c r="C1173" s="61" t="s">
        <v>2218</v>
      </c>
    </row>
    <row r="1174" spans="3:3">
      <c r="C1174" s="61" t="s">
        <v>2219</v>
      </c>
    </row>
    <row r="1175" spans="3:3">
      <c r="C1175" s="61" t="s">
        <v>2220</v>
      </c>
    </row>
    <row r="1176" spans="3:3">
      <c r="C1176" s="61" t="s">
        <v>2221</v>
      </c>
    </row>
    <row r="1177" spans="3:3">
      <c r="C1177" s="61" t="s">
        <v>2222</v>
      </c>
    </row>
    <row r="1178" spans="3:3">
      <c r="C1178" s="61" t="s">
        <v>2223</v>
      </c>
    </row>
    <row r="1179" spans="3:3">
      <c r="C1179" s="61" t="s">
        <v>2224</v>
      </c>
    </row>
    <row r="1180" spans="3:3">
      <c r="C1180" s="61" t="s">
        <v>2225</v>
      </c>
    </row>
    <row r="1181" spans="3:3">
      <c r="C1181" s="61" t="s">
        <v>2226</v>
      </c>
    </row>
    <row r="1182" spans="3:3">
      <c r="C1182" s="61" t="s">
        <v>2227</v>
      </c>
    </row>
    <row r="1183" spans="3:3">
      <c r="C1183" s="61" t="s">
        <v>2228</v>
      </c>
    </row>
    <row r="1184" spans="3:3">
      <c r="C1184" s="61" t="s">
        <v>2229</v>
      </c>
    </row>
    <row r="1185" spans="3:3">
      <c r="C1185" s="61" t="s">
        <v>933</v>
      </c>
    </row>
    <row r="1186" spans="3:3">
      <c r="C1186" s="61" t="s">
        <v>2230</v>
      </c>
    </row>
    <row r="1187" spans="3:3">
      <c r="C1187" s="61" t="s">
        <v>2231</v>
      </c>
    </row>
    <row r="1188" spans="3:3">
      <c r="C1188" s="61" t="s">
        <v>2232</v>
      </c>
    </row>
    <row r="1189" spans="3:3">
      <c r="C1189" s="61" t="s">
        <v>2234</v>
      </c>
    </row>
    <row r="1190" spans="3:3">
      <c r="C1190" s="61" t="s">
        <v>2236</v>
      </c>
    </row>
    <row r="1191" spans="3:3">
      <c r="C1191" s="61" t="s">
        <v>2238</v>
      </c>
    </row>
    <row r="1192" spans="3:3">
      <c r="C1192" s="141" t="s">
        <v>2239</v>
      </c>
    </row>
    <row r="1193" spans="3:3">
      <c r="C1193" s="61" t="s">
        <v>912</v>
      </c>
    </row>
    <row r="1194" spans="3:3">
      <c r="C1194" s="61" t="s">
        <v>2241</v>
      </c>
    </row>
    <row r="1195" spans="3:3">
      <c r="C1195" s="61" t="s">
        <v>2242</v>
      </c>
    </row>
    <row r="1196" spans="3:3">
      <c r="C1196" s="61" t="s">
        <v>845</v>
      </c>
    </row>
    <row r="1197" spans="3:3">
      <c r="C1197" s="61" t="s">
        <v>2243</v>
      </c>
    </row>
    <row r="1198" spans="3:3">
      <c r="C1198" s="61" t="s">
        <v>908</v>
      </c>
    </row>
    <row r="1199" spans="3:3">
      <c r="C1199" s="61" t="s">
        <v>2244</v>
      </c>
    </row>
    <row r="1200" spans="3:3">
      <c r="C1200" s="61" t="s">
        <v>2245</v>
      </c>
    </row>
    <row r="1201" spans="3:3">
      <c r="C1201" s="61" t="s">
        <v>2247</v>
      </c>
    </row>
    <row r="1202" spans="3:3">
      <c r="C1202" s="61" t="s">
        <v>857</v>
      </c>
    </row>
    <row r="1203" spans="3:3">
      <c r="C1203" s="61" t="s">
        <v>2249</v>
      </c>
    </row>
    <row r="1204" spans="3:3">
      <c r="C1204" s="61" t="s">
        <v>2250</v>
      </c>
    </row>
    <row r="1205" spans="3:3">
      <c r="C1205" s="61" t="s">
        <v>2251</v>
      </c>
    </row>
    <row r="1206" spans="3:3">
      <c r="C1206" s="61" t="s">
        <v>2252</v>
      </c>
    </row>
    <row r="1207" spans="3:3">
      <c r="C1207" s="61" t="s">
        <v>2253</v>
      </c>
    </row>
    <row r="1208" spans="3:3">
      <c r="C1208" s="61" t="s">
        <v>2255</v>
      </c>
    </row>
    <row r="1209" spans="3:3">
      <c r="C1209" s="61" t="s">
        <v>2256</v>
      </c>
    </row>
    <row r="1210" spans="3:3">
      <c r="C1210" s="61" t="s">
        <v>2257</v>
      </c>
    </row>
    <row r="1211" spans="3:3">
      <c r="C1211" s="61" t="s">
        <v>2258</v>
      </c>
    </row>
    <row r="1212" spans="3:3">
      <c r="C1212" s="61" t="s">
        <v>2259</v>
      </c>
    </row>
    <row r="1213" spans="3:3">
      <c r="C1213" s="61" t="s">
        <v>2260</v>
      </c>
    </row>
    <row r="1214" spans="3:3">
      <c r="C1214" s="61" t="s">
        <v>637</v>
      </c>
    </row>
    <row r="1215" spans="3:3">
      <c r="C1215" s="61" t="s">
        <v>2261</v>
      </c>
    </row>
    <row r="1216" spans="3:3">
      <c r="C1216" s="61" t="s">
        <v>2263</v>
      </c>
    </row>
    <row r="1217" spans="3:3">
      <c r="C1217" s="61" t="s">
        <v>2264</v>
      </c>
    </row>
    <row r="1218" spans="3:3">
      <c r="C1218" s="61" t="s">
        <v>2265</v>
      </c>
    </row>
    <row r="1219" spans="3:3">
      <c r="C1219" s="61" t="s">
        <v>2266</v>
      </c>
    </row>
    <row r="1220" spans="3:3">
      <c r="C1220" s="61" t="s">
        <v>2267</v>
      </c>
    </row>
    <row r="1221" spans="3:3">
      <c r="C1221" s="61" t="s">
        <v>873</v>
      </c>
    </row>
    <row r="1222" spans="3:3">
      <c r="C1222" s="61" t="s">
        <v>2268</v>
      </c>
    </row>
    <row r="1223" spans="3:3">
      <c r="C1223" s="61" t="s">
        <v>1334</v>
      </c>
    </row>
    <row r="1224" spans="3:3">
      <c r="C1224" s="61" t="s">
        <v>2269</v>
      </c>
    </row>
    <row r="1225" spans="3:3">
      <c r="C1225" s="61" t="s">
        <v>840</v>
      </c>
    </row>
    <row r="1226" spans="3:3">
      <c r="C1226" s="61" t="s">
        <v>862</v>
      </c>
    </row>
    <row r="1227" spans="3:3">
      <c r="C1227" s="61" t="s">
        <v>2270</v>
      </c>
    </row>
    <row r="1228" spans="3:3">
      <c r="C1228" s="61" t="s">
        <v>2271</v>
      </c>
    </row>
    <row r="1229" spans="3:3">
      <c r="C1229" s="61" t="s">
        <v>2272</v>
      </c>
    </row>
    <row r="1230" spans="3:3">
      <c r="C1230" s="61" t="s">
        <v>2273</v>
      </c>
    </row>
    <row r="1231" spans="3:3">
      <c r="C1231" s="61" t="s">
        <v>2274</v>
      </c>
    </row>
    <row r="1232" spans="3:3">
      <c r="C1232" s="61" t="s">
        <v>2275</v>
      </c>
    </row>
    <row r="1233" spans="3:3">
      <c r="C1233" s="61" t="s">
        <v>2276</v>
      </c>
    </row>
    <row r="1234" spans="3:3">
      <c r="C1234" s="61" t="s">
        <v>880</v>
      </c>
    </row>
    <row r="1235" spans="3:3">
      <c r="C1235" s="61" t="s">
        <v>2277</v>
      </c>
    </row>
    <row r="1236" spans="3:3">
      <c r="C1236" s="61" t="s">
        <v>2278</v>
      </c>
    </row>
    <row r="1237" spans="3:3">
      <c r="C1237" s="61" t="s">
        <v>2280</v>
      </c>
    </row>
    <row r="1238" spans="3:3">
      <c r="C1238" s="61" t="s">
        <v>2281</v>
      </c>
    </row>
    <row r="1239" spans="3:3">
      <c r="C1239" s="61" t="s">
        <v>2282</v>
      </c>
    </row>
    <row r="1240" spans="3:3">
      <c r="C1240" s="61" t="s">
        <v>2283</v>
      </c>
    </row>
    <row r="1241" spans="3:3">
      <c r="C1241" s="61" t="s">
        <v>2284</v>
      </c>
    </row>
    <row r="1242" spans="3:3">
      <c r="C1242" s="61" t="s">
        <v>2285</v>
      </c>
    </row>
    <row r="1243" spans="3:3">
      <c r="C1243" s="61" t="s">
        <v>2286</v>
      </c>
    </row>
    <row r="1244" spans="3:3">
      <c r="C1244" s="61" t="s">
        <v>2287</v>
      </c>
    </row>
    <row r="1245" spans="3:3">
      <c r="C1245" s="61" t="s">
        <v>1356</v>
      </c>
    </row>
    <row r="1248" spans="3:3">
      <c r="C1248" s="61" t="s">
        <v>1202</v>
      </c>
    </row>
    <row r="1249" spans="3:3">
      <c r="C1249" s="61" t="s">
        <v>2100</v>
      </c>
    </row>
    <row r="1250" spans="3:3">
      <c r="C1250" s="61" t="s">
        <v>2102</v>
      </c>
    </row>
    <row r="1251" spans="3:3">
      <c r="C1251" s="61" t="s">
        <v>2105</v>
      </c>
    </row>
    <row r="1252" spans="3:3">
      <c r="C1252" s="61" t="s">
        <v>2107</v>
      </c>
    </row>
    <row r="1253" spans="3:3">
      <c r="C1253" s="61" t="s">
        <v>31</v>
      </c>
    </row>
    <row r="1255" spans="3:3">
      <c r="C1255" s="61" t="s">
        <v>1202</v>
      </c>
    </row>
    <row r="1256" spans="3:3">
      <c r="C1256" s="61" t="s">
        <v>2104</v>
      </c>
    </row>
    <row r="1257" spans="3:3">
      <c r="C1257" s="61" t="s">
        <v>2109</v>
      </c>
    </row>
    <row r="1258" spans="3:3">
      <c r="C1258" s="61" t="s">
        <v>2100</v>
      </c>
    </row>
    <row r="1259" spans="3:3">
      <c r="C1259" s="61" t="s">
        <v>31</v>
      </c>
    </row>
    <row r="1261" spans="3:3">
      <c r="C1261" s="61" t="s">
        <v>132</v>
      </c>
    </row>
    <row r="1262" spans="3:3">
      <c r="C1262" s="61" t="s">
        <v>2100</v>
      </c>
    </row>
    <row r="1263" spans="3:3">
      <c r="C1263" s="61" t="s">
        <v>2107</v>
      </c>
    </row>
    <row r="1264" spans="3:3">
      <c r="C1264" s="61" t="s">
        <v>2105</v>
      </c>
    </row>
    <row r="1265" spans="3:3">
      <c r="C1265" s="61" t="s">
        <v>31</v>
      </c>
    </row>
    <row r="1267" spans="3:3">
      <c r="C1267" s="61" t="s">
        <v>1202</v>
      </c>
    </row>
    <row r="1268" spans="3:3">
      <c r="C1268" s="61" t="s">
        <v>2100</v>
      </c>
    </row>
    <row r="1269" spans="3:3">
      <c r="C1269" s="61" t="s">
        <v>31</v>
      </c>
    </row>
    <row r="1272" spans="3:3">
      <c r="C1272" s="61" t="s">
        <v>132</v>
      </c>
    </row>
    <row r="1273" spans="3:3">
      <c r="C1273" s="61" t="s">
        <v>2100</v>
      </c>
    </row>
    <row r="1274" spans="3:3">
      <c r="C1274" s="61" t="s">
        <v>2102</v>
      </c>
    </row>
    <row r="1275" spans="3:3">
      <c r="C1275" s="61" t="s">
        <v>2104</v>
      </c>
    </row>
    <row r="1276" spans="3:3">
      <c r="C1276" s="61" t="s">
        <v>2105</v>
      </c>
    </row>
    <row r="1277" spans="3:3">
      <c r="C1277" s="61" t="s">
        <v>2106</v>
      </c>
    </row>
    <row r="1278" spans="3:3">
      <c r="C1278" s="61" t="s">
        <v>2107</v>
      </c>
    </row>
    <row r="1279" spans="3:3">
      <c r="C1279" s="61" t="s">
        <v>2108</v>
      </c>
    </row>
    <row r="1280" spans="3:3">
      <c r="C1280" s="61" t="s">
        <v>2109</v>
      </c>
    </row>
    <row r="1281" spans="3:3">
      <c r="C1281" s="61" t="s">
        <v>31</v>
      </c>
    </row>
    <row r="1283" spans="3:3">
      <c r="C1283" s="61" t="s">
        <v>41</v>
      </c>
    </row>
    <row r="1284" spans="3:3">
      <c r="C1284" s="61" t="s">
        <v>2112</v>
      </c>
    </row>
    <row r="1285" spans="3:3">
      <c r="C1285" s="61" t="s">
        <v>867</v>
      </c>
    </row>
    <row r="1286" spans="3:3">
      <c r="C1286" s="61" t="s">
        <v>749</v>
      </c>
    </row>
    <row r="1287" spans="3:3">
      <c r="C1287" s="61" t="s">
        <v>1074</v>
      </c>
    </row>
    <row r="1288" spans="3:3">
      <c r="C1288" s="61" t="s">
        <v>2117</v>
      </c>
    </row>
    <row r="1289" spans="3:3">
      <c r="C1289" s="61" t="s">
        <v>2119</v>
      </c>
    </row>
    <row r="1290" spans="3:3">
      <c r="C1290" s="61" t="s">
        <v>2121</v>
      </c>
    </row>
    <row r="1291" spans="3:3">
      <c r="C1291" s="61" t="s">
        <v>2123</v>
      </c>
    </row>
    <row r="1292" spans="3:3">
      <c r="C1292" s="61" t="s">
        <v>2125</v>
      </c>
    </row>
    <row r="1293" spans="3:3">
      <c r="C1293" s="61" t="s">
        <v>2127</v>
      </c>
    </row>
    <row r="1294" spans="3:3">
      <c r="C1294" s="61" t="s">
        <v>1174</v>
      </c>
    </row>
    <row r="1295" spans="3:3">
      <c r="C1295" s="61" t="s">
        <v>1102</v>
      </c>
    </row>
    <row r="1296" spans="3:3">
      <c r="C1296" s="61" t="s">
        <v>2131</v>
      </c>
    </row>
    <row r="1297" spans="3:3">
      <c r="C1297" s="61" t="s">
        <v>1010</v>
      </c>
    </row>
    <row r="1298" spans="3:3">
      <c r="C1298" s="61" t="s">
        <v>941</v>
      </c>
    </row>
    <row r="1299" spans="3:3">
      <c r="C1299" s="61" t="s">
        <v>2135</v>
      </c>
    </row>
    <row r="1300" spans="3:3">
      <c r="C1300" s="61" t="s">
        <v>2137</v>
      </c>
    </row>
    <row r="1301" spans="3:3">
      <c r="C1301" s="61" t="s">
        <v>2139</v>
      </c>
    </row>
    <row r="1302" spans="3:3">
      <c r="C1302" s="61" t="s">
        <v>2141</v>
      </c>
    </row>
    <row r="1303" spans="3:3">
      <c r="C1303" s="61" t="s">
        <v>974</v>
      </c>
    </row>
    <row r="1304" spans="3:3">
      <c r="C1304" s="61" t="s">
        <v>2144</v>
      </c>
    </row>
    <row r="1305" spans="3:3">
      <c r="C1305" s="61" t="s">
        <v>2146</v>
      </c>
    </row>
    <row r="1306" spans="3:3">
      <c r="C1306" s="61" t="s">
        <v>2148</v>
      </c>
    </row>
    <row r="1307" spans="3:3">
      <c r="C1307" s="61" t="s">
        <v>2150</v>
      </c>
    </row>
    <row r="1308" spans="3:3">
      <c r="C1308" s="61" t="s">
        <v>2152</v>
      </c>
    </row>
    <row r="1309" spans="3:3">
      <c r="C1309" s="61" t="s">
        <v>2154</v>
      </c>
    </row>
    <row r="1310" spans="3:3">
      <c r="C1310" s="61" t="s">
        <v>2156</v>
      </c>
    </row>
    <row r="1311" spans="3:3">
      <c r="C1311" s="61" t="s">
        <v>2158</v>
      </c>
    </row>
    <row r="1312" spans="3:3">
      <c r="C1312" s="61" t="s">
        <v>2160</v>
      </c>
    </row>
    <row r="1313" spans="3:3">
      <c r="C1313" s="61" t="s">
        <v>2162</v>
      </c>
    </row>
    <row r="1314" spans="3:3">
      <c r="C1314" s="61" t="s">
        <v>2164</v>
      </c>
    </row>
    <row r="1315" spans="3:3">
      <c r="C1315" s="61" t="s">
        <v>31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/>
  <cols>
    <col min="1" max="1" width="25.625" style="66" customWidth="1"/>
    <col min="2" max="2" width="48.75" style="66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118" t="s">
        <v>2892</v>
      </c>
      <c r="B1" s="119" t="s">
        <v>2893</v>
      </c>
      <c r="C1" s="119" t="s">
        <v>2894</v>
      </c>
      <c r="D1" s="120" t="s">
        <v>2895</v>
      </c>
    </row>
    <row r="2" spans="1:4" ht="15.75" hidden="1" outlineLevel="1">
      <c r="A2" s="43" t="s">
        <v>2612</v>
      </c>
      <c r="B2" s="44" t="s">
        <v>0</v>
      </c>
      <c r="C2" s="43">
        <v>5.0999999999999996</v>
      </c>
      <c r="D2" s="122"/>
    </row>
    <row r="3" spans="1:4" ht="15.75" hidden="1" outlineLevel="1">
      <c r="A3" s="43" t="s">
        <v>2612</v>
      </c>
      <c r="B3" s="44" t="s">
        <v>1</v>
      </c>
      <c r="C3" s="43">
        <v>5.2</v>
      </c>
      <c r="D3" s="122"/>
    </row>
    <row r="4" spans="1:4" ht="15.75" hidden="1" outlineLevel="1">
      <c r="A4" s="43" t="s">
        <v>2612</v>
      </c>
      <c r="B4" s="44" t="s">
        <v>1738</v>
      </c>
      <c r="C4" s="43">
        <v>5.4</v>
      </c>
      <c r="D4" s="122"/>
    </row>
    <row r="5" spans="1:4" ht="15.75" hidden="1" outlineLevel="1">
      <c r="A5" s="43" t="s">
        <v>2612</v>
      </c>
      <c r="B5" s="44" t="s">
        <v>1739</v>
      </c>
      <c r="C5" s="43">
        <v>5.7</v>
      </c>
      <c r="D5" s="122"/>
    </row>
    <row r="6" spans="1:4" ht="15.75" hidden="1" outlineLevel="1">
      <c r="A6" s="43" t="s">
        <v>2612</v>
      </c>
      <c r="B6" s="44" t="s">
        <v>1740</v>
      </c>
      <c r="C6" s="43">
        <v>5.1100000000000003</v>
      </c>
      <c r="D6" s="122"/>
    </row>
    <row r="7" spans="1:4" ht="15.75" hidden="1" outlineLevel="1">
      <c r="A7" s="43" t="s">
        <v>2612</v>
      </c>
      <c r="B7" s="44" t="s">
        <v>5</v>
      </c>
      <c r="C7" s="43">
        <v>5.26</v>
      </c>
      <c r="D7" s="122"/>
    </row>
    <row r="8" spans="1:4" ht="15.75" hidden="1" outlineLevel="1">
      <c r="A8" s="43" t="s">
        <v>2612</v>
      </c>
      <c r="B8" s="44" t="s">
        <v>6</v>
      </c>
      <c r="C8" s="43">
        <v>5.27</v>
      </c>
      <c r="D8" s="122"/>
    </row>
    <row r="9" spans="1:4" ht="15.75" hidden="1" outlineLevel="1">
      <c r="A9" s="43" t="s">
        <v>2612</v>
      </c>
      <c r="B9" s="44" t="s">
        <v>118</v>
      </c>
      <c r="C9" s="43">
        <v>5.36</v>
      </c>
      <c r="D9" s="122"/>
    </row>
    <row r="10" spans="1:4" ht="15.75" hidden="1" outlineLevel="1">
      <c r="A10" s="43" t="s">
        <v>2612</v>
      </c>
      <c r="B10" s="44" t="s">
        <v>1742</v>
      </c>
      <c r="C10" s="45">
        <v>5.5</v>
      </c>
      <c r="D10" s="122"/>
    </row>
    <row r="11" spans="1:4" ht="15.75" hidden="1" outlineLevel="1">
      <c r="A11" s="43" t="s">
        <v>2612</v>
      </c>
      <c r="B11" s="44" t="s">
        <v>10</v>
      </c>
      <c r="C11" s="43">
        <v>5.51</v>
      </c>
      <c r="D11" s="122"/>
    </row>
    <row r="12" spans="1:4" ht="15.75" hidden="1" outlineLevel="1">
      <c r="A12" s="43" t="s">
        <v>2612</v>
      </c>
      <c r="B12" s="44" t="s">
        <v>11</v>
      </c>
      <c r="C12" s="43">
        <v>5.53</v>
      </c>
      <c r="D12" s="122"/>
    </row>
    <row r="13" spans="1:4" ht="15.75" hidden="1" outlineLevel="1">
      <c r="A13" s="43" t="s">
        <v>2612</v>
      </c>
      <c r="B13" s="44" t="s">
        <v>1743</v>
      </c>
      <c r="C13" s="43">
        <v>5.59</v>
      </c>
      <c r="D13" s="122"/>
    </row>
    <row r="14" spans="1:4" ht="15.75" hidden="1" outlineLevel="1">
      <c r="A14" s="43" t="s">
        <v>2612</v>
      </c>
      <c r="B14" s="44" t="s">
        <v>18</v>
      </c>
      <c r="C14" s="43">
        <v>5.54</v>
      </c>
      <c r="D14" s="122"/>
    </row>
    <row r="15" spans="1:4" ht="15.75" hidden="1" outlineLevel="1">
      <c r="A15" s="43" t="s">
        <v>2612</v>
      </c>
      <c r="B15" s="44" t="s">
        <v>14</v>
      </c>
      <c r="C15" s="45">
        <v>5.7</v>
      </c>
      <c r="D15" s="121" t="s">
        <v>2896</v>
      </c>
    </row>
    <row r="16" spans="1:4" ht="15.75" hidden="1" outlineLevel="1">
      <c r="A16" s="43" t="s">
        <v>2612</v>
      </c>
      <c r="B16" s="44" t="s">
        <v>20</v>
      </c>
      <c r="C16" s="43">
        <v>5.63</v>
      </c>
      <c r="D16" s="122"/>
    </row>
    <row r="17" spans="1:4" ht="15.75" hidden="1" outlineLevel="1">
      <c r="A17" s="43" t="s">
        <v>2612</v>
      </c>
      <c r="B17" s="44" t="s">
        <v>24</v>
      </c>
      <c r="C17" s="43">
        <v>5.47</v>
      </c>
      <c r="D17" s="122"/>
    </row>
    <row r="18" spans="1:4" ht="15.75" hidden="1" outlineLevel="1">
      <c r="A18" s="43" t="s">
        <v>2612</v>
      </c>
      <c r="B18" s="44" t="s">
        <v>25</v>
      </c>
      <c r="C18" s="43">
        <v>5.48</v>
      </c>
      <c r="D18" s="122"/>
    </row>
    <row r="19" spans="1:4" ht="15.75">
      <c r="A19" s="49" t="s">
        <v>2612</v>
      </c>
      <c r="B19" s="44"/>
      <c r="C19" s="43"/>
      <c r="D19" s="122"/>
    </row>
    <row r="20" spans="1:4" ht="15.75" hidden="1" outlineLevel="1">
      <c r="A20" s="43" t="s">
        <v>2622</v>
      </c>
      <c r="B20" s="44" t="s">
        <v>0</v>
      </c>
      <c r="C20" s="43">
        <v>5.0999999999999996</v>
      </c>
      <c r="D20" s="122"/>
    </row>
    <row r="21" spans="1:4" ht="15.75" hidden="1" outlineLevel="1">
      <c r="A21" s="43" t="s">
        <v>2622</v>
      </c>
      <c r="B21" s="44" t="s">
        <v>1</v>
      </c>
      <c r="C21" s="43">
        <v>5.2</v>
      </c>
      <c r="D21" s="122"/>
    </row>
    <row r="22" spans="1:4" ht="15.75" hidden="1" outlineLevel="1">
      <c r="A22" s="43" t="s">
        <v>2622</v>
      </c>
      <c r="B22" s="44" t="s">
        <v>2</v>
      </c>
      <c r="C22" s="43">
        <v>5.3</v>
      </c>
      <c r="D22" s="122"/>
    </row>
    <row r="23" spans="1:4" ht="15.75" hidden="1" outlineLevel="1">
      <c r="A23" s="43" t="s">
        <v>2622</v>
      </c>
      <c r="B23" s="44" t="s">
        <v>1123</v>
      </c>
      <c r="C23" s="43">
        <v>5.14</v>
      </c>
      <c r="D23" s="122"/>
    </row>
    <row r="24" spans="1:4" ht="15.75" hidden="1" outlineLevel="1">
      <c r="A24" s="43" t="s">
        <v>2622</v>
      </c>
      <c r="B24" s="44" t="s">
        <v>4</v>
      </c>
      <c r="C24" s="43">
        <v>5.19</v>
      </c>
      <c r="D24" s="122"/>
    </row>
    <row r="25" spans="1:4" ht="15.75" hidden="1" outlineLevel="1">
      <c r="A25" s="43" t="s">
        <v>2622</v>
      </c>
      <c r="B25" s="44" t="s">
        <v>5</v>
      </c>
      <c r="C25" s="43">
        <v>5.26</v>
      </c>
      <c r="D25" s="122"/>
    </row>
    <row r="26" spans="1:4" ht="15.75" hidden="1" outlineLevel="1">
      <c r="A26" s="43" t="s">
        <v>2622</v>
      </c>
      <c r="B26" s="44" t="s">
        <v>6</v>
      </c>
      <c r="C26" s="43">
        <v>5.27</v>
      </c>
      <c r="D26" s="122"/>
    </row>
    <row r="27" spans="1:4" ht="15.75" hidden="1" outlineLevel="1">
      <c r="A27" s="43" t="s">
        <v>2622</v>
      </c>
      <c r="B27" s="44" t="s">
        <v>7</v>
      </c>
      <c r="C27" s="43">
        <v>5.28</v>
      </c>
      <c r="D27" s="122"/>
    </row>
    <row r="28" spans="1:4" ht="15.75" hidden="1" outlineLevel="1">
      <c r="A28" s="43" t="s">
        <v>2622</v>
      </c>
      <c r="B28" s="44" t="s">
        <v>8</v>
      </c>
      <c r="C28" s="45">
        <v>5.3</v>
      </c>
      <c r="D28" s="122"/>
    </row>
    <row r="29" spans="1:4" ht="15.75" hidden="1" outlineLevel="1">
      <c r="A29" s="43" t="s">
        <v>2622</v>
      </c>
      <c r="B29" s="44" t="s">
        <v>9</v>
      </c>
      <c r="C29" s="43">
        <v>5.49</v>
      </c>
      <c r="D29" s="122"/>
    </row>
    <row r="30" spans="1:4" ht="15.75" hidden="1" outlineLevel="1">
      <c r="A30" s="43" t="s">
        <v>2622</v>
      </c>
      <c r="B30" s="44" t="s">
        <v>10</v>
      </c>
      <c r="C30" s="43">
        <v>5.51</v>
      </c>
      <c r="D30" s="122"/>
    </row>
    <row r="31" spans="1:4" ht="15.75" hidden="1" outlineLevel="1">
      <c r="A31" s="43" t="s">
        <v>2622</v>
      </c>
      <c r="B31" s="44" t="s">
        <v>11</v>
      </c>
      <c r="C31" s="43">
        <v>5.53</v>
      </c>
      <c r="D31" s="122"/>
    </row>
    <row r="32" spans="1:4" ht="15.75" hidden="1" outlineLevel="1">
      <c r="A32" s="43" t="s">
        <v>2622</v>
      </c>
      <c r="B32" s="44" t="s">
        <v>12</v>
      </c>
      <c r="C32" s="43">
        <v>5.69</v>
      </c>
      <c r="D32" s="122"/>
    </row>
    <row r="33" spans="1:4" ht="15.75" hidden="1" outlineLevel="1">
      <c r="A33" s="43" t="s">
        <v>2622</v>
      </c>
      <c r="B33" s="44" t="s">
        <v>13</v>
      </c>
      <c r="C33" s="43">
        <v>5.75</v>
      </c>
      <c r="D33" s="122"/>
    </row>
    <row r="34" spans="1:4" ht="15.75" hidden="1" outlineLevel="1">
      <c r="A34" s="43" t="s">
        <v>2622</v>
      </c>
      <c r="B34" s="44" t="s">
        <v>14</v>
      </c>
      <c r="C34" s="45">
        <v>5.7</v>
      </c>
      <c r="D34" s="122"/>
    </row>
    <row r="35" spans="1:4" ht="15.75" hidden="1" outlineLevel="1">
      <c r="A35" s="43" t="s">
        <v>2622</v>
      </c>
      <c r="B35" s="44" t="s">
        <v>15</v>
      </c>
      <c r="C35" s="43">
        <v>5.74</v>
      </c>
      <c r="D35" s="122"/>
    </row>
    <row r="36" spans="1:4" ht="15.75" hidden="1" outlineLevel="1">
      <c r="A36" s="43" t="s">
        <v>2622</v>
      </c>
      <c r="B36" s="44" t="s">
        <v>16</v>
      </c>
      <c r="C36" s="43">
        <v>5.62</v>
      </c>
      <c r="D36" s="122"/>
    </row>
    <row r="37" spans="1:4" ht="15.75" hidden="1" outlineLevel="1">
      <c r="A37" s="43" t="s">
        <v>2622</v>
      </c>
      <c r="B37" s="44" t="s">
        <v>17</v>
      </c>
      <c r="C37" s="43">
        <v>5.58</v>
      </c>
      <c r="D37" s="122"/>
    </row>
    <row r="38" spans="1:4" ht="15.75" hidden="1" outlineLevel="1">
      <c r="A38" s="43" t="s">
        <v>2622</v>
      </c>
      <c r="B38" s="44" t="s">
        <v>18</v>
      </c>
      <c r="C38" s="43">
        <v>5.54</v>
      </c>
      <c r="D38" s="122"/>
    </row>
    <row r="39" spans="1:4" ht="15.75" hidden="1" outlineLevel="1">
      <c r="A39" s="43" t="s">
        <v>2622</v>
      </c>
      <c r="B39" s="44" t="s">
        <v>19</v>
      </c>
      <c r="C39" s="43">
        <v>5.55</v>
      </c>
      <c r="D39" s="122"/>
    </row>
    <row r="40" spans="1:4" ht="15.75" hidden="1" outlineLevel="1">
      <c r="A40" s="43" t="s">
        <v>2622</v>
      </c>
      <c r="B40" s="44" t="s">
        <v>20</v>
      </c>
      <c r="C40" s="43">
        <v>5.63</v>
      </c>
      <c r="D40" s="122"/>
    </row>
    <row r="41" spans="1:4" ht="15.75" hidden="1" outlineLevel="1">
      <c r="A41" s="43" t="s">
        <v>2622</v>
      </c>
      <c r="B41" s="44" t="s">
        <v>21</v>
      </c>
      <c r="C41" s="43">
        <v>5.65</v>
      </c>
      <c r="D41" s="122"/>
    </row>
    <row r="42" spans="1:4" ht="15.75" hidden="1" outlineLevel="1">
      <c r="A42" s="43" t="s">
        <v>2622</v>
      </c>
      <c r="B42" s="44" t="s">
        <v>22</v>
      </c>
      <c r="C42" s="43">
        <v>5.68</v>
      </c>
      <c r="D42" s="122"/>
    </row>
    <row r="43" spans="1:4" ht="15.75" hidden="1" outlineLevel="1">
      <c r="A43" s="43" t="s">
        <v>2622</v>
      </c>
      <c r="B43" s="44" t="s">
        <v>23</v>
      </c>
      <c r="C43" s="43">
        <v>5.45</v>
      </c>
      <c r="D43" s="122"/>
    </row>
    <row r="44" spans="1:4" ht="15.75" hidden="1" outlineLevel="1">
      <c r="A44" s="43" t="s">
        <v>2622</v>
      </c>
      <c r="B44" s="44" t="s">
        <v>24</v>
      </c>
      <c r="C44" s="43">
        <v>5.47</v>
      </c>
      <c r="D44" s="122"/>
    </row>
    <row r="45" spans="1:4" ht="15.75" hidden="1" outlineLevel="1">
      <c r="A45" s="43" t="s">
        <v>2622</v>
      </c>
      <c r="B45" s="44" t="s">
        <v>25</v>
      </c>
      <c r="C45" s="43">
        <v>5.48</v>
      </c>
      <c r="D45" s="122"/>
    </row>
    <row r="46" spans="1:4" ht="15.75">
      <c r="A46" s="49" t="s">
        <v>2622</v>
      </c>
      <c r="B46" s="44"/>
      <c r="C46" s="43"/>
      <c r="D46" s="122"/>
    </row>
    <row r="47" spans="1:4" ht="15.75" hidden="1" outlineLevel="1">
      <c r="A47" s="43" t="s">
        <v>2627</v>
      </c>
      <c r="B47" s="44" t="s">
        <v>0</v>
      </c>
      <c r="C47" s="43">
        <v>5.0999999999999996</v>
      </c>
      <c r="D47" s="122"/>
    </row>
    <row r="48" spans="1:4" ht="15.75" hidden="1" outlineLevel="1">
      <c r="A48" s="43" t="s">
        <v>2627</v>
      </c>
      <c r="B48" s="44" t="s">
        <v>1</v>
      </c>
      <c r="C48" s="43">
        <v>5.2</v>
      </c>
      <c r="D48" s="122"/>
    </row>
    <row r="49" spans="1:4" ht="15.75" hidden="1" outlineLevel="1">
      <c r="A49" s="43" t="s">
        <v>2627</v>
      </c>
      <c r="B49" s="44" t="s">
        <v>2</v>
      </c>
      <c r="C49" s="43">
        <v>5.3</v>
      </c>
      <c r="D49" s="122"/>
    </row>
    <row r="50" spans="1:4" ht="15.75" hidden="1" outlineLevel="1">
      <c r="A50" s="43" t="s">
        <v>2627</v>
      </c>
      <c r="B50" s="44" t="s">
        <v>114</v>
      </c>
      <c r="C50" s="43">
        <v>5.6</v>
      </c>
      <c r="D50" s="122"/>
    </row>
    <row r="51" spans="1:4" ht="15.75" hidden="1" outlineLevel="1">
      <c r="A51" s="43" t="s">
        <v>2627</v>
      </c>
      <c r="B51" s="44" t="s">
        <v>2897</v>
      </c>
      <c r="C51" s="45">
        <v>5.0999999999999996</v>
      </c>
      <c r="D51" s="122"/>
    </row>
    <row r="52" spans="1:4" ht="15.75" hidden="1" outlineLevel="1">
      <c r="A52" s="43" t="s">
        <v>2627</v>
      </c>
      <c r="B52" s="44" t="s">
        <v>1123</v>
      </c>
      <c r="C52" s="43">
        <v>5.14</v>
      </c>
      <c r="D52" s="122"/>
    </row>
    <row r="53" spans="1:4" ht="15.75" hidden="1" outlineLevel="1">
      <c r="A53" s="43" t="s">
        <v>2627</v>
      </c>
      <c r="B53" s="44" t="s">
        <v>4</v>
      </c>
      <c r="C53" s="43">
        <v>5.19</v>
      </c>
      <c r="D53" s="122"/>
    </row>
    <row r="54" spans="1:4" ht="15.75" hidden="1" outlineLevel="1">
      <c r="A54" s="43" t="s">
        <v>2627</v>
      </c>
      <c r="B54" s="44" t="s">
        <v>116</v>
      </c>
      <c r="C54" s="43">
        <v>5.24</v>
      </c>
      <c r="D54" s="122"/>
    </row>
    <row r="55" spans="1:4" ht="15.75" hidden="1" outlineLevel="1">
      <c r="A55" s="43" t="s">
        <v>2627</v>
      </c>
      <c r="B55" s="44" t="s">
        <v>5</v>
      </c>
      <c r="C55" s="43">
        <v>5.26</v>
      </c>
      <c r="D55" s="122"/>
    </row>
    <row r="56" spans="1:4" ht="15.75" hidden="1" outlineLevel="1">
      <c r="A56" s="43" t="s">
        <v>2627</v>
      </c>
      <c r="B56" s="44" t="s">
        <v>6</v>
      </c>
      <c r="C56" s="43">
        <v>5.27</v>
      </c>
      <c r="D56" s="122"/>
    </row>
    <row r="57" spans="1:4" ht="15.75" hidden="1" outlineLevel="1">
      <c r="A57" s="43" t="s">
        <v>2627</v>
      </c>
      <c r="B57" s="44" t="s">
        <v>7</v>
      </c>
      <c r="C57" s="43">
        <v>5.28</v>
      </c>
      <c r="D57" s="122"/>
    </row>
    <row r="58" spans="1:4" ht="15.75" hidden="1" outlineLevel="1">
      <c r="A58" s="43" t="s">
        <v>2627</v>
      </c>
      <c r="B58" s="44" t="s">
        <v>8</v>
      </c>
      <c r="C58" s="45">
        <v>5.3</v>
      </c>
      <c r="D58" s="122"/>
    </row>
    <row r="59" spans="1:4" ht="15.75" hidden="1" outlineLevel="1">
      <c r="A59" s="43" t="s">
        <v>2627</v>
      </c>
      <c r="B59" s="44" t="s">
        <v>117</v>
      </c>
      <c r="C59" s="43">
        <v>5.31</v>
      </c>
      <c r="D59" s="122"/>
    </row>
    <row r="60" spans="1:4" ht="15.75" hidden="1" outlineLevel="1">
      <c r="A60" s="43" t="s">
        <v>2627</v>
      </c>
      <c r="B60" s="44" t="s">
        <v>118</v>
      </c>
      <c r="C60" s="43">
        <v>5.36</v>
      </c>
      <c r="D60" s="122"/>
    </row>
    <row r="61" spans="1:4" ht="15.75" hidden="1" outlineLevel="1">
      <c r="A61" s="43" t="s">
        <v>2627</v>
      </c>
      <c r="B61" s="44" t="s">
        <v>9</v>
      </c>
      <c r="C61" s="43">
        <v>5.49</v>
      </c>
      <c r="D61" s="122"/>
    </row>
    <row r="62" spans="1:4" ht="15.75" hidden="1" outlineLevel="1">
      <c r="A62" s="43" t="s">
        <v>2627</v>
      </c>
      <c r="B62" s="44" t="s">
        <v>10</v>
      </c>
      <c r="C62" s="43">
        <v>5.51</v>
      </c>
      <c r="D62" s="122"/>
    </row>
    <row r="63" spans="1:4" ht="15.75" hidden="1" outlineLevel="1">
      <c r="A63" s="43" t="s">
        <v>2627</v>
      </c>
      <c r="B63" s="44" t="s">
        <v>2898</v>
      </c>
      <c r="C63" s="43">
        <v>5.52</v>
      </c>
      <c r="D63" s="122"/>
    </row>
    <row r="64" spans="1:4" ht="15.75" hidden="1" outlineLevel="1">
      <c r="A64" s="43" t="s">
        <v>2627</v>
      </c>
      <c r="B64" s="44" t="s">
        <v>11</v>
      </c>
      <c r="C64" s="43">
        <v>5.53</v>
      </c>
      <c r="D64" s="122"/>
    </row>
    <row r="65" spans="1:4" ht="15.75" hidden="1" outlineLevel="1">
      <c r="A65" s="43" t="s">
        <v>2627</v>
      </c>
      <c r="B65" s="44" t="s">
        <v>12</v>
      </c>
      <c r="C65" s="43">
        <v>5.69</v>
      </c>
      <c r="D65" s="122"/>
    </row>
    <row r="66" spans="1:4" ht="15.75" hidden="1" outlineLevel="1">
      <c r="A66" s="43" t="s">
        <v>2627</v>
      </c>
      <c r="B66" s="44" t="s">
        <v>120</v>
      </c>
      <c r="C66" s="45">
        <v>5.72</v>
      </c>
      <c r="D66" s="122"/>
    </row>
    <row r="67" spans="1:4" ht="15.75" hidden="1" outlineLevel="1">
      <c r="A67" s="43" t="s">
        <v>2627</v>
      </c>
      <c r="B67" s="44" t="s">
        <v>13</v>
      </c>
      <c r="C67" s="43">
        <v>5.75</v>
      </c>
      <c r="D67" s="122"/>
    </row>
    <row r="68" spans="1:4" ht="15.75" hidden="1" outlineLevel="1">
      <c r="A68" s="43" t="s">
        <v>2627</v>
      </c>
      <c r="B68" s="44" t="s">
        <v>14</v>
      </c>
      <c r="C68" s="45">
        <v>5.7</v>
      </c>
      <c r="D68" s="122"/>
    </row>
    <row r="69" spans="1:4" ht="15.75" hidden="1" outlineLevel="1">
      <c r="A69" s="43" t="s">
        <v>2627</v>
      </c>
      <c r="B69" s="44" t="s">
        <v>15</v>
      </c>
      <c r="C69" s="43">
        <v>5.74</v>
      </c>
      <c r="D69" s="122"/>
    </row>
    <row r="70" spans="1:4" ht="15.75" hidden="1" outlineLevel="1">
      <c r="A70" s="43" t="s">
        <v>2627</v>
      </c>
      <c r="B70" s="44" t="s">
        <v>121</v>
      </c>
      <c r="C70" s="43">
        <v>5.76</v>
      </c>
      <c r="D70" s="122"/>
    </row>
    <row r="71" spans="1:4" ht="15.75" hidden="1" outlineLevel="1">
      <c r="A71" s="43" t="s">
        <v>2627</v>
      </c>
      <c r="B71" s="44" t="s">
        <v>122</v>
      </c>
      <c r="C71" s="43">
        <v>5.89</v>
      </c>
      <c r="D71" s="121" t="s">
        <v>2896</v>
      </c>
    </row>
    <row r="72" spans="1:4" ht="15.75" hidden="1" outlineLevel="1">
      <c r="A72" s="43" t="s">
        <v>2627</v>
      </c>
      <c r="B72" s="44" t="s">
        <v>17</v>
      </c>
      <c r="C72" s="43">
        <v>5.58</v>
      </c>
      <c r="D72" s="122"/>
    </row>
    <row r="73" spans="1:4" ht="15.75" hidden="1" outlineLevel="1">
      <c r="A73" s="43" t="s">
        <v>2627</v>
      </c>
      <c r="B73" s="44" t="s">
        <v>16</v>
      </c>
      <c r="C73" s="43">
        <v>5.62</v>
      </c>
      <c r="D73" s="122"/>
    </row>
    <row r="74" spans="1:4" ht="15.75" hidden="1" outlineLevel="1">
      <c r="A74" s="43" t="s">
        <v>2627</v>
      </c>
      <c r="B74" s="44" t="s">
        <v>18</v>
      </c>
      <c r="C74" s="43">
        <v>5.54</v>
      </c>
      <c r="D74" s="122"/>
    </row>
    <row r="75" spans="1:4" ht="15.75" hidden="1" outlineLevel="1">
      <c r="A75" s="43" t="s">
        <v>2627</v>
      </c>
      <c r="B75" s="44" t="s">
        <v>19</v>
      </c>
      <c r="C75" s="43">
        <v>5.55</v>
      </c>
      <c r="D75" s="122"/>
    </row>
    <row r="76" spans="1:4" ht="15.75" hidden="1" outlineLevel="1">
      <c r="A76" s="43" t="s">
        <v>2627</v>
      </c>
      <c r="B76" s="44" t="s">
        <v>20</v>
      </c>
      <c r="C76" s="43">
        <v>5.63</v>
      </c>
      <c r="D76" s="122"/>
    </row>
    <row r="77" spans="1:4" ht="15.75" hidden="1" outlineLevel="1">
      <c r="A77" s="43" t="s">
        <v>2627</v>
      </c>
      <c r="B77" s="44" t="s">
        <v>21</v>
      </c>
      <c r="C77" s="43">
        <v>5.65</v>
      </c>
      <c r="D77" s="122"/>
    </row>
    <row r="78" spans="1:4" ht="15.75" hidden="1" outlineLevel="1">
      <c r="A78" s="43" t="s">
        <v>2627</v>
      </c>
      <c r="B78" s="44" t="s">
        <v>123</v>
      </c>
      <c r="C78" s="43">
        <v>5.66</v>
      </c>
      <c r="D78" s="122"/>
    </row>
    <row r="79" spans="1:4" ht="15.75" hidden="1" outlineLevel="1">
      <c r="A79" s="43" t="s">
        <v>2627</v>
      </c>
      <c r="B79" s="44" t="s">
        <v>22</v>
      </c>
      <c r="C79" s="43">
        <v>5.68</v>
      </c>
      <c r="D79" s="122"/>
    </row>
    <row r="80" spans="1:4" ht="15.75" hidden="1" outlineLevel="1">
      <c r="A80" s="43" t="s">
        <v>2627</v>
      </c>
      <c r="B80" s="44" t="s">
        <v>23</v>
      </c>
      <c r="C80" s="43">
        <v>5.45</v>
      </c>
      <c r="D80" s="122"/>
    </row>
    <row r="81" spans="1:4" ht="15.75" hidden="1" outlineLevel="1">
      <c r="A81" s="43" t="s">
        <v>2627</v>
      </c>
      <c r="B81" s="44" t="s">
        <v>24</v>
      </c>
      <c r="C81" s="43">
        <v>5.47</v>
      </c>
      <c r="D81" s="122"/>
    </row>
    <row r="82" spans="1:4" ht="15.75" hidden="1" outlineLevel="1">
      <c r="A82" s="43" t="s">
        <v>2627</v>
      </c>
      <c r="B82" s="44" t="s">
        <v>25</v>
      </c>
      <c r="C82" s="43">
        <v>5.48</v>
      </c>
      <c r="D82" s="122"/>
    </row>
    <row r="83" spans="1:4" ht="15.75">
      <c r="A83" s="49" t="s">
        <v>2627</v>
      </c>
      <c r="B83" s="44"/>
      <c r="C83" s="43"/>
      <c r="D83" s="122"/>
    </row>
    <row r="84" spans="1:4" ht="15.75" hidden="1" outlineLevel="1">
      <c r="A84" s="43" t="s">
        <v>2628</v>
      </c>
      <c r="B84" s="44" t="s">
        <v>0</v>
      </c>
      <c r="C84" s="43">
        <v>5.0999999999999996</v>
      </c>
      <c r="D84" s="122"/>
    </row>
    <row r="85" spans="1:4" ht="15.75" hidden="1" outlineLevel="1">
      <c r="A85" s="43" t="s">
        <v>2628</v>
      </c>
      <c r="B85" s="44" t="s">
        <v>1</v>
      </c>
      <c r="C85" s="43">
        <v>5.2</v>
      </c>
      <c r="D85" s="122"/>
    </row>
    <row r="86" spans="1:4" ht="15.75" hidden="1" outlineLevel="1">
      <c r="A86" s="43" t="s">
        <v>2628</v>
      </c>
      <c r="B86" s="44" t="s">
        <v>2</v>
      </c>
      <c r="C86" s="43">
        <v>5.3</v>
      </c>
      <c r="D86" s="122"/>
    </row>
    <row r="87" spans="1:4" ht="15.75" hidden="1" outlineLevel="1">
      <c r="A87" s="43" t="s">
        <v>2628</v>
      </c>
      <c r="B87" s="44" t="s">
        <v>114</v>
      </c>
      <c r="C87" s="43">
        <v>5.6</v>
      </c>
      <c r="D87" s="122"/>
    </row>
    <row r="88" spans="1:4" ht="15.75" hidden="1" outlineLevel="1">
      <c r="A88" s="43" t="s">
        <v>2628</v>
      </c>
      <c r="B88" s="44" t="s">
        <v>2897</v>
      </c>
      <c r="C88" s="45">
        <v>5.0999999999999996</v>
      </c>
      <c r="D88" s="122"/>
    </row>
    <row r="89" spans="1:4" ht="15.75" hidden="1" outlineLevel="1">
      <c r="A89" s="43" t="s">
        <v>2628</v>
      </c>
      <c r="B89" s="44" t="s">
        <v>1123</v>
      </c>
      <c r="C89" s="43">
        <v>5.14</v>
      </c>
      <c r="D89" s="122"/>
    </row>
    <row r="90" spans="1:4" ht="15.75" hidden="1" outlineLevel="1">
      <c r="A90" s="43" t="s">
        <v>2628</v>
      </c>
      <c r="B90" s="44" t="s">
        <v>4</v>
      </c>
      <c r="C90" s="43">
        <v>5.19</v>
      </c>
      <c r="D90" s="122"/>
    </row>
    <row r="91" spans="1:4" ht="15.75" hidden="1" outlineLevel="1">
      <c r="A91" s="43" t="s">
        <v>2628</v>
      </c>
      <c r="B91" s="44" t="s">
        <v>116</v>
      </c>
      <c r="C91" s="43">
        <v>5.24</v>
      </c>
      <c r="D91" s="122"/>
    </row>
    <row r="92" spans="1:4" ht="15.75" hidden="1" outlineLevel="1">
      <c r="A92" s="43" t="s">
        <v>2628</v>
      </c>
      <c r="B92" s="44" t="s">
        <v>5</v>
      </c>
      <c r="C92" s="43">
        <v>5.26</v>
      </c>
      <c r="D92" s="122"/>
    </row>
    <row r="93" spans="1:4" ht="15.75" hidden="1" outlineLevel="1">
      <c r="A93" s="43" t="s">
        <v>2628</v>
      </c>
      <c r="B93" s="44" t="s">
        <v>6</v>
      </c>
      <c r="C93" s="43">
        <v>5.27</v>
      </c>
      <c r="D93" s="122"/>
    </row>
    <row r="94" spans="1:4" ht="15.75" hidden="1" outlineLevel="1">
      <c r="A94" s="43" t="s">
        <v>2628</v>
      </c>
      <c r="B94" s="44" t="s">
        <v>7</v>
      </c>
      <c r="C94" s="43">
        <v>5.28</v>
      </c>
      <c r="D94" s="122"/>
    </row>
    <row r="95" spans="1:4" ht="15.75" hidden="1" outlineLevel="1">
      <c r="A95" s="43" t="s">
        <v>2628</v>
      </c>
      <c r="B95" s="44" t="s">
        <v>124</v>
      </c>
      <c r="C95" s="43">
        <v>5.29</v>
      </c>
      <c r="D95" s="122"/>
    </row>
    <row r="96" spans="1:4" ht="15.75" hidden="1" outlineLevel="1">
      <c r="A96" s="43" t="s">
        <v>2628</v>
      </c>
      <c r="B96" s="44" t="s">
        <v>8</v>
      </c>
      <c r="C96" s="45">
        <v>5.3</v>
      </c>
      <c r="D96" s="122"/>
    </row>
    <row r="97" spans="1:4" ht="15.75" hidden="1" outlineLevel="1">
      <c r="A97" s="43" t="s">
        <v>2628</v>
      </c>
      <c r="B97" s="44" t="s">
        <v>117</v>
      </c>
      <c r="C97" s="43">
        <v>5.31</v>
      </c>
      <c r="D97" s="122"/>
    </row>
    <row r="98" spans="1:4" ht="15.75" hidden="1" outlineLevel="1">
      <c r="A98" s="43" t="s">
        <v>2628</v>
      </c>
      <c r="B98" s="44" t="s">
        <v>118</v>
      </c>
      <c r="C98" s="43">
        <v>5.36</v>
      </c>
      <c r="D98" s="122"/>
    </row>
    <row r="99" spans="1:4" ht="15.75" hidden="1" outlineLevel="1">
      <c r="A99" s="43" t="s">
        <v>2628</v>
      </c>
      <c r="B99" s="44" t="s">
        <v>9</v>
      </c>
      <c r="C99" s="43">
        <v>5.49</v>
      </c>
      <c r="D99" s="122"/>
    </row>
    <row r="100" spans="1:4" ht="15.75" hidden="1" outlineLevel="1">
      <c r="A100" s="43" t="s">
        <v>2628</v>
      </c>
      <c r="B100" s="44" t="s">
        <v>10</v>
      </c>
      <c r="C100" s="43">
        <v>5.51</v>
      </c>
      <c r="D100" s="122"/>
    </row>
    <row r="101" spans="1:4" ht="15.75" hidden="1" outlineLevel="1">
      <c r="A101" s="43" t="s">
        <v>2628</v>
      </c>
      <c r="B101" s="44" t="s">
        <v>2898</v>
      </c>
      <c r="C101" s="43">
        <v>5.52</v>
      </c>
      <c r="D101" s="122"/>
    </row>
    <row r="102" spans="1:4" ht="15.75" hidden="1" outlineLevel="1">
      <c r="A102" s="43" t="s">
        <v>2628</v>
      </c>
      <c r="B102" s="44" t="s">
        <v>11</v>
      </c>
      <c r="C102" s="43">
        <v>5.53</v>
      </c>
      <c r="D102" s="122"/>
    </row>
    <row r="103" spans="1:4" ht="15.75" hidden="1" outlineLevel="1">
      <c r="A103" s="43" t="s">
        <v>2628</v>
      </c>
      <c r="B103" s="44" t="s">
        <v>12</v>
      </c>
      <c r="C103" s="43">
        <v>5.69</v>
      </c>
      <c r="D103" s="122"/>
    </row>
    <row r="104" spans="1:4" ht="15.75" hidden="1" outlineLevel="1">
      <c r="A104" s="43" t="s">
        <v>2628</v>
      </c>
      <c r="B104" s="44" t="s">
        <v>13</v>
      </c>
      <c r="C104" s="43">
        <v>5.75</v>
      </c>
      <c r="D104" s="122"/>
    </row>
    <row r="105" spans="1:4" ht="15.75" hidden="1" outlineLevel="1">
      <c r="A105" s="43" t="s">
        <v>2628</v>
      </c>
      <c r="B105" s="44" t="s">
        <v>14</v>
      </c>
      <c r="C105" s="45">
        <v>5.7</v>
      </c>
      <c r="D105" s="122"/>
    </row>
    <row r="106" spans="1:4" ht="15.75" hidden="1" outlineLevel="1">
      <c r="A106" s="43" t="s">
        <v>2628</v>
      </c>
      <c r="B106" s="44" t="s">
        <v>15</v>
      </c>
      <c r="C106" s="43">
        <v>5.74</v>
      </c>
      <c r="D106" s="122"/>
    </row>
    <row r="107" spans="1:4" ht="15.75" hidden="1" outlineLevel="1">
      <c r="A107" s="43" t="s">
        <v>2628</v>
      </c>
      <c r="B107" s="44" t="s">
        <v>121</v>
      </c>
      <c r="C107" s="43">
        <v>5.76</v>
      </c>
      <c r="D107" s="122"/>
    </row>
    <row r="108" spans="1:4" ht="15.75" hidden="1" outlineLevel="1">
      <c r="A108" s="43" t="s">
        <v>2628</v>
      </c>
      <c r="B108" s="44" t="s">
        <v>122</v>
      </c>
      <c r="C108" s="43">
        <v>5.89</v>
      </c>
      <c r="D108" s="121" t="s">
        <v>2896</v>
      </c>
    </row>
    <row r="109" spans="1:4" ht="15.75" hidden="1" outlineLevel="1">
      <c r="A109" s="43" t="s">
        <v>2628</v>
      </c>
      <c r="B109" s="44" t="s">
        <v>17</v>
      </c>
      <c r="C109" s="43">
        <v>5.58</v>
      </c>
      <c r="D109" s="122"/>
    </row>
    <row r="110" spans="1:4" ht="15.75" hidden="1" outlineLevel="1">
      <c r="A110" s="43" t="s">
        <v>2628</v>
      </c>
      <c r="B110" s="44" t="s">
        <v>16</v>
      </c>
      <c r="C110" s="43">
        <v>5.62</v>
      </c>
      <c r="D110" s="122"/>
    </row>
    <row r="111" spans="1:4" ht="15.75" hidden="1" outlineLevel="1">
      <c r="A111" s="43" t="s">
        <v>2628</v>
      </c>
      <c r="B111" s="44" t="s">
        <v>18</v>
      </c>
      <c r="C111" s="43">
        <v>5.54</v>
      </c>
      <c r="D111" s="122"/>
    </row>
    <row r="112" spans="1:4" ht="15.75" hidden="1" outlineLevel="1">
      <c r="A112" s="43" t="s">
        <v>2628</v>
      </c>
      <c r="B112" s="44" t="s">
        <v>19</v>
      </c>
      <c r="C112" s="43">
        <v>5.55</v>
      </c>
      <c r="D112" s="122"/>
    </row>
    <row r="113" spans="1:4" ht="15.75" hidden="1" outlineLevel="1">
      <c r="A113" s="43" t="s">
        <v>2628</v>
      </c>
      <c r="B113" s="44" t="s">
        <v>21</v>
      </c>
      <c r="C113" s="43">
        <v>5.65</v>
      </c>
      <c r="D113" s="122"/>
    </row>
    <row r="114" spans="1:4" ht="15.75" hidden="1" outlineLevel="1">
      <c r="A114" s="43" t="s">
        <v>2628</v>
      </c>
      <c r="B114" s="44" t="s">
        <v>123</v>
      </c>
      <c r="C114" s="43">
        <v>5.66</v>
      </c>
      <c r="D114" s="122"/>
    </row>
    <row r="115" spans="1:4" ht="15.75" hidden="1" outlineLevel="1">
      <c r="A115" s="43" t="s">
        <v>2628</v>
      </c>
      <c r="B115" s="44" t="s">
        <v>22</v>
      </c>
      <c r="C115" s="43">
        <v>5.68</v>
      </c>
      <c r="D115" s="122"/>
    </row>
    <row r="116" spans="1:4" ht="15.75" hidden="1" outlineLevel="1">
      <c r="A116" s="43" t="s">
        <v>2628</v>
      </c>
      <c r="B116" s="44" t="s">
        <v>23</v>
      </c>
      <c r="C116" s="43">
        <v>5.45</v>
      </c>
      <c r="D116" s="122"/>
    </row>
    <row r="117" spans="1:4" ht="15.75" hidden="1" outlineLevel="1">
      <c r="A117" s="43" t="s">
        <v>2628</v>
      </c>
      <c r="B117" s="44" t="s">
        <v>24</v>
      </c>
      <c r="C117" s="43">
        <v>5.47</v>
      </c>
      <c r="D117" s="122"/>
    </row>
    <row r="118" spans="1:4" ht="15.75" hidden="1" outlineLevel="1">
      <c r="A118" s="43" t="s">
        <v>2628</v>
      </c>
      <c r="B118" s="44" t="s">
        <v>25</v>
      </c>
      <c r="C118" s="43">
        <v>5.48</v>
      </c>
      <c r="D118" s="122"/>
    </row>
    <row r="119" spans="1:4" ht="15.75">
      <c r="A119" s="49" t="s">
        <v>2628</v>
      </c>
      <c r="B119" s="44"/>
      <c r="C119" s="43"/>
      <c r="D119" s="122"/>
    </row>
    <row r="120" spans="1:4" ht="15.75" hidden="1" outlineLevel="1">
      <c r="A120" s="43" t="s">
        <v>2899</v>
      </c>
      <c r="B120" s="44" t="s">
        <v>0</v>
      </c>
      <c r="C120" s="43">
        <v>5.0999999999999996</v>
      </c>
      <c r="D120" s="122"/>
    </row>
    <row r="121" spans="1:4" ht="15.75" hidden="1" outlineLevel="1">
      <c r="A121" s="43" t="s">
        <v>2899</v>
      </c>
      <c r="B121" s="44" t="s">
        <v>1</v>
      </c>
      <c r="C121" s="43">
        <v>5.2</v>
      </c>
      <c r="D121" s="122"/>
    </row>
    <row r="122" spans="1:4" ht="15.75" hidden="1" outlineLevel="1">
      <c r="A122" s="43" t="s">
        <v>2899</v>
      </c>
      <c r="B122" s="44" t="s">
        <v>2</v>
      </c>
      <c r="C122" s="43">
        <v>5.3</v>
      </c>
      <c r="D122" s="122"/>
    </row>
    <row r="123" spans="1:4" ht="15.75" hidden="1" outlineLevel="1">
      <c r="A123" s="43" t="s">
        <v>2899</v>
      </c>
      <c r="B123" s="44" t="s">
        <v>114</v>
      </c>
      <c r="C123" s="43">
        <v>5.6</v>
      </c>
      <c r="D123" s="122"/>
    </row>
    <row r="124" spans="1:4" ht="15.75" hidden="1" outlineLevel="1">
      <c r="A124" s="43" t="s">
        <v>2899</v>
      </c>
      <c r="B124" s="44" t="s">
        <v>2897</v>
      </c>
      <c r="C124" s="45">
        <v>5.0999999999999996</v>
      </c>
      <c r="D124" s="122"/>
    </row>
    <row r="125" spans="1:4" ht="15.75" hidden="1" outlineLevel="1">
      <c r="A125" s="43" t="s">
        <v>2899</v>
      </c>
      <c r="B125" s="44" t="s">
        <v>1123</v>
      </c>
      <c r="C125" s="43">
        <v>5.14</v>
      </c>
      <c r="D125" s="122"/>
    </row>
    <row r="126" spans="1:4" ht="15.75" hidden="1" outlineLevel="1">
      <c r="A126" s="43" t="s">
        <v>2899</v>
      </c>
      <c r="B126" s="44" t="s">
        <v>4</v>
      </c>
      <c r="C126" s="43">
        <v>5.19</v>
      </c>
      <c r="D126" s="122"/>
    </row>
    <row r="127" spans="1:4" ht="15.75" hidden="1" outlineLevel="1">
      <c r="A127" s="43" t="s">
        <v>2899</v>
      </c>
      <c r="B127" s="44" t="s">
        <v>116</v>
      </c>
      <c r="C127" s="43">
        <v>5.24</v>
      </c>
      <c r="D127" s="122"/>
    </row>
    <row r="128" spans="1:4" ht="15.75" hidden="1" outlineLevel="1">
      <c r="A128" s="43" t="s">
        <v>2899</v>
      </c>
      <c r="B128" s="44" t="s">
        <v>5</v>
      </c>
      <c r="C128" s="43">
        <v>5.26</v>
      </c>
      <c r="D128" s="122"/>
    </row>
    <row r="129" spans="1:4" ht="15.75" hidden="1" outlineLevel="1">
      <c r="A129" s="43" t="s">
        <v>2899</v>
      </c>
      <c r="B129" s="44" t="s">
        <v>6</v>
      </c>
      <c r="C129" s="43">
        <v>5.27</v>
      </c>
      <c r="D129" s="122"/>
    </row>
    <row r="130" spans="1:4" ht="15.75" hidden="1" outlineLevel="1">
      <c r="A130" s="43" t="s">
        <v>2899</v>
      </c>
      <c r="B130" s="44" t="s">
        <v>7</v>
      </c>
      <c r="C130" s="43">
        <v>5.28</v>
      </c>
      <c r="D130" s="122"/>
    </row>
    <row r="131" spans="1:4" ht="15.75" hidden="1" outlineLevel="1">
      <c r="A131" s="43" t="s">
        <v>2899</v>
      </c>
      <c r="B131" s="44" t="s">
        <v>124</v>
      </c>
      <c r="C131" s="43">
        <v>5.29</v>
      </c>
      <c r="D131" s="122"/>
    </row>
    <row r="132" spans="1:4" ht="15.75" hidden="1" outlineLevel="1">
      <c r="A132" s="43" t="s">
        <v>2899</v>
      </c>
      <c r="B132" s="44" t="s">
        <v>8</v>
      </c>
      <c r="C132" s="45">
        <v>5.3</v>
      </c>
      <c r="D132" s="122"/>
    </row>
    <row r="133" spans="1:4" ht="15.75" hidden="1" outlineLevel="1">
      <c r="A133" s="43" t="s">
        <v>2899</v>
      </c>
      <c r="B133" s="44" t="s">
        <v>117</v>
      </c>
      <c r="C133" s="43">
        <v>5.31</v>
      </c>
      <c r="D133" s="122"/>
    </row>
    <row r="134" spans="1:4" ht="15.75" hidden="1" outlineLevel="1">
      <c r="A134" s="43" t="s">
        <v>2899</v>
      </c>
      <c r="B134" s="44" t="s">
        <v>118</v>
      </c>
      <c r="C134" s="43">
        <v>5.36</v>
      </c>
      <c r="D134" s="122"/>
    </row>
    <row r="135" spans="1:4" ht="15.75" hidden="1" outlineLevel="1">
      <c r="A135" s="43" t="s">
        <v>2899</v>
      </c>
      <c r="B135" s="44" t="s">
        <v>11</v>
      </c>
      <c r="C135" s="43">
        <v>5.53</v>
      </c>
      <c r="D135" s="122"/>
    </row>
    <row r="136" spans="1:4" ht="15.75" hidden="1" outlineLevel="1">
      <c r="A136" s="43" t="s">
        <v>2899</v>
      </c>
      <c r="B136" s="44" t="s">
        <v>17</v>
      </c>
      <c r="C136" s="43">
        <v>5.58</v>
      </c>
      <c r="D136" s="122"/>
    </row>
    <row r="137" spans="1:4" ht="15.75" hidden="1" outlineLevel="1">
      <c r="A137" s="43" t="s">
        <v>2899</v>
      </c>
      <c r="B137" s="44" t="s">
        <v>16</v>
      </c>
      <c r="C137" s="43">
        <v>5.62</v>
      </c>
      <c r="D137" s="122"/>
    </row>
    <row r="138" spans="1:4" ht="15.75" hidden="1" outlineLevel="1">
      <c r="A138" s="43" t="s">
        <v>2899</v>
      </c>
      <c r="B138" s="44" t="s">
        <v>18</v>
      </c>
      <c r="C138" s="43">
        <v>5.54</v>
      </c>
      <c r="D138" s="122"/>
    </row>
    <row r="139" spans="1:4" ht="15.75" hidden="1" outlineLevel="1">
      <c r="A139" s="43" t="s">
        <v>2899</v>
      </c>
      <c r="B139" s="44" t="s">
        <v>19</v>
      </c>
      <c r="C139" s="43">
        <v>5.55</v>
      </c>
      <c r="D139" s="122"/>
    </row>
    <row r="140" spans="1:4" ht="15.75" hidden="1" outlineLevel="1">
      <c r="A140" s="43" t="s">
        <v>2899</v>
      </c>
      <c r="B140" s="44" t="s">
        <v>20</v>
      </c>
      <c r="C140" s="43">
        <v>5.63</v>
      </c>
      <c r="D140" s="122"/>
    </row>
    <row r="141" spans="1:4" ht="15.75" hidden="1" outlineLevel="1">
      <c r="A141" s="43" t="s">
        <v>2899</v>
      </c>
      <c r="B141" s="44" t="s">
        <v>23</v>
      </c>
      <c r="C141" s="43">
        <v>5.45</v>
      </c>
      <c r="D141" s="122"/>
    </row>
    <row r="142" spans="1:4" ht="15.75" hidden="1" outlineLevel="1">
      <c r="A142" s="43" t="s">
        <v>2899</v>
      </c>
      <c r="B142" s="44" t="s">
        <v>24</v>
      </c>
      <c r="C142" s="43">
        <v>5.47</v>
      </c>
      <c r="D142" s="122"/>
    </row>
    <row r="143" spans="1:4" ht="15.75" hidden="1" outlineLevel="1">
      <c r="A143" s="43" t="s">
        <v>2899</v>
      </c>
      <c r="B143" s="44" t="s">
        <v>25</v>
      </c>
      <c r="C143" s="43">
        <v>5.48</v>
      </c>
      <c r="D143" s="122"/>
    </row>
    <row r="144" spans="1:4" ht="15.75">
      <c r="A144" s="49" t="s">
        <v>2899</v>
      </c>
      <c r="B144" s="44"/>
      <c r="C144" s="43"/>
      <c r="D144" s="122"/>
    </row>
    <row r="145" spans="1:4" ht="15.75" hidden="1" outlineLevel="1">
      <c r="A145" s="43" t="s">
        <v>2209</v>
      </c>
      <c r="B145" s="44" t="s">
        <v>0</v>
      </c>
      <c r="C145" s="43">
        <v>5.0999999999999996</v>
      </c>
      <c r="D145" s="122"/>
    </row>
    <row r="146" spans="1:4" ht="15.75" hidden="1" outlineLevel="1">
      <c r="A146" s="43" t="s">
        <v>2209</v>
      </c>
      <c r="B146" s="44" t="s">
        <v>1</v>
      </c>
      <c r="C146" s="43">
        <v>5.2</v>
      </c>
      <c r="D146" s="122"/>
    </row>
    <row r="147" spans="1:4" ht="15.75" hidden="1" outlineLevel="1">
      <c r="A147" s="43" t="s">
        <v>2209</v>
      </c>
      <c r="B147" s="44" t="s">
        <v>2</v>
      </c>
      <c r="C147" s="43">
        <v>5.3</v>
      </c>
      <c r="D147" s="122"/>
    </row>
    <row r="148" spans="1:4" ht="15.75" hidden="1" outlineLevel="1">
      <c r="A148" s="43" t="s">
        <v>2209</v>
      </c>
      <c r="B148" s="44" t="s">
        <v>114</v>
      </c>
      <c r="C148" s="43">
        <v>5.6</v>
      </c>
      <c r="D148" s="122"/>
    </row>
    <row r="149" spans="1:4" ht="15.75" hidden="1" outlineLevel="1">
      <c r="A149" s="43" t="s">
        <v>2209</v>
      </c>
      <c r="B149" s="44" t="s">
        <v>2897</v>
      </c>
      <c r="C149" s="45">
        <v>5.0999999999999996</v>
      </c>
      <c r="D149" s="122"/>
    </row>
    <row r="150" spans="1:4" ht="15.75" hidden="1" outlineLevel="1">
      <c r="A150" s="43" t="s">
        <v>2209</v>
      </c>
      <c r="B150" s="44" t="s">
        <v>1123</v>
      </c>
      <c r="C150" s="43">
        <v>5.14</v>
      </c>
      <c r="D150" s="122"/>
    </row>
    <row r="151" spans="1:4" ht="15.75" hidden="1" outlineLevel="1">
      <c r="A151" s="43" t="s">
        <v>2209</v>
      </c>
      <c r="B151" s="44" t="s">
        <v>4</v>
      </c>
      <c r="C151" s="43">
        <v>5.19</v>
      </c>
      <c r="D151" s="122"/>
    </row>
    <row r="152" spans="1:4" ht="15.75" hidden="1" outlineLevel="1">
      <c r="A152" s="43" t="s">
        <v>2209</v>
      </c>
      <c r="B152" s="44" t="s">
        <v>116</v>
      </c>
      <c r="C152" s="43">
        <v>5.24</v>
      </c>
      <c r="D152" s="122"/>
    </row>
    <row r="153" spans="1:4" ht="15.75" hidden="1" outlineLevel="1">
      <c r="A153" s="43" t="s">
        <v>2209</v>
      </c>
      <c r="B153" s="44" t="s">
        <v>5</v>
      </c>
      <c r="C153" s="43">
        <v>5.26</v>
      </c>
      <c r="D153" s="122"/>
    </row>
    <row r="154" spans="1:4" ht="15.75" hidden="1" outlineLevel="1">
      <c r="A154" s="43" t="s">
        <v>2209</v>
      </c>
      <c r="B154" s="44" t="s">
        <v>6</v>
      </c>
      <c r="C154" s="43">
        <v>5.27</v>
      </c>
      <c r="D154" s="122"/>
    </row>
    <row r="155" spans="1:4" ht="15.75" hidden="1" outlineLevel="1">
      <c r="A155" s="43" t="s">
        <v>2209</v>
      </c>
      <c r="B155" s="44" t="s">
        <v>7</v>
      </c>
      <c r="C155" s="43">
        <v>5.28</v>
      </c>
      <c r="D155" s="122"/>
    </row>
    <row r="156" spans="1:4" ht="15.75" hidden="1" outlineLevel="1">
      <c r="A156" s="43" t="s">
        <v>2209</v>
      </c>
      <c r="B156" s="44" t="s">
        <v>8</v>
      </c>
      <c r="C156" s="45">
        <v>5.3</v>
      </c>
      <c r="D156" s="122"/>
    </row>
    <row r="157" spans="1:4" ht="15.75" hidden="1" outlineLevel="1">
      <c r="A157" s="43" t="s">
        <v>2209</v>
      </c>
      <c r="B157" s="44" t="s">
        <v>943</v>
      </c>
      <c r="C157" s="43">
        <v>5.32</v>
      </c>
      <c r="D157" s="122"/>
    </row>
    <row r="158" spans="1:4" ht="15.75" hidden="1" outlineLevel="1">
      <c r="A158" s="43" t="s">
        <v>2209</v>
      </c>
      <c r="B158" s="44" t="s">
        <v>118</v>
      </c>
      <c r="C158" s="43">
        <v>5.36</v>
      </c>
      <c r="D158" s="122"/>
    </row>
    <row r="159" spans="1:4" ht="15.75" hidden="1" outlineLevel="1">
      <c r="A159" s="43" t="s">
        <v>2209</v>
      </c>
      <c r="B159" s="44" t="s">
        <v>11</v>
      </c>
      <c r="C159" s="43">
        <v>5.53</v>
      </c>
      <c r="D159" s="122"/>
    </row>
    <row r="160" spans="1:4" ht="15.75" hidden="1" outlineLevel="1">
      <c r="A160" s="43" t="s">
        <v>2209</v>
      </c>
      <c r="B160" s="44" t="s">
        <v>17</v>
      </c>
      <c r="C160" s="43">
        <v>5.58</v>
      </c>
      <c r="D160" s="122"/>
    </row>
    <row r="161" spans="1:4" ht="15.75" hidden="1" outlineLevel="1">
      <c r="A161" s="43" t="s">
        <v>2209</v>
      </c>
      <c r="B161" s="44" t="s">
        <v>18</v>
      </c>
      <c r="C161" s="43">
        <v>5.54</v>
      </c>
      <c r="D161" s="122"/>
    </row>
    <row r="162" spans="1:4" ht="15.75" hidden="1" outlineLevel="1">
      <c r="A162" s="43" t="s">
        <v>2209</v>
      </c>
      <c r="B162" s="44" t="s">
        <v>19</v>
      </c>
      <c r="C162" s="43">
        <v>5.55</v>
      </c>
      <c r="D162" s="122"/>
    </row>
    <row r="163" spans="1:4" ht="15.75" hidden="1" outlineLevel="1">
      <c r="A163" s="43" t="s">
        <v>2209</v>
      </c>
      <c r="B163" s="44" t="s">
        <v>16</v>
      </c>
      <c r="C163" s="43">
        <v>5.62</v>
      </c>
      <c r="D163" s="122"/>
    </row>
    <row r="164" spans="1:4" ht="15.75" hidden="1" outlineLevel="1">
      <c r="A164" s="43" t="s">
        <v>2209</v>
      </c>
      <c r="B164" s="44" t="s">
        <v>20</v>
      </c>
      <c r="C164" s="43">
        <v>5.63</v>
      </c>
      <c r="D164" s="122"/>
    </row>
    <row r="165" spans="1:4" ht="15.75" hidden="1" outlineLevel="1">
      <c r="A165" s="43" t="s">
        <v>2209</v>
      </c>
      <c r="B165" s="44" t="s">
        <v>23</v>
      </c>
      <c r="C165" s="43">
        <v>5.45</v>
      </c>
      <c r="D165" s="122"/>
    </row>
    <row r="166" spans="1:4" ht="15.75" hidden="1" outlineLevel="1">
      <c r="A166" s="43" t="s">
        <v>2209</v>
      </c>
      <c r="B166" s="44" t="s">
        <v>24</v>
      </c>
      <c r="C166" s="43">
        <v>5.47</v>
      </c>
      <c r="D166" s="122"/>
    </row>
    <row r="167" spans="1:4" ht="15.75" hidden="1" outlineLevel="1">
      <c r="A167" s="43" t="s">
        <v>2209</v>
      </c>
      <c r="B167" s="44" t="s">
        <v>25</v>
      </c>
      <c r="C167" s="43">
        <v>5.48</v>
      </c>
      <c r="D167" s="122"/>
    </row>
    <row r="168" spans="1:4" ht="15.75">
      <c r="A168" s="49" t="s">
        <v>2209</v>
      </c>
      <c r="B168" s="44"/>
      <c r="C168" s="43"/>
      <c r="D168" s="122"/>
    </row>
    <row r="169" spans="1:4" ht="15.75" hidden="1" outlineLevel="1">
      <c r="A169" s="43" t="s">
        <v>2643</v>
      </c>
      <c r="B169" s="44" t="s">
        <v>0</v>
      </c>
      <c r="C169" s="43">
        <v>5.0999999999999996</v>
      </c>
      <c r="D169" s="122"/>
    </row>
    <row r="170" spans="1:4" ht="15.75" hidden="1" outlineLevel="1">
      <c r="A170" s="43" t="s">
        <v>2643</v>
      </c>
      <c r="B170" s="44" t="s">
        <v>1</v>
      </c>
      <c r="C170" s="43">
        <v>5.2</v>
      </c>
      <c r="D170" s="122"/>
    </row>
    <row r="171" spans="1:4" ht="15.75" hidden="1" outlineLevel="1">
      <c r="A171" s="43" t="s">
        <v>2643</v>
      </c>
      <c r="B171" s="44" t="s">
        <v>2</v>
      </c>
      <c r="C171" s="43">
        <v>5.3</v>
      </c>
      <c r="D171" s="122"/>
    </row>
    <row r="172" spans="1:4" ht="15.75" hidden="1" outlineLevel="1">
      <c r="A172" s="43" t="s">
        <v>2643</v>
      </c>
      <c r="B172" s="44" t="s">
        <v>114</v>
      </c>
      <c r="C172" s="43">
        <v>5.6</v>
      </c>
      <c r="D172" s="122"/>
    </row>
    <row r="173" spans="1:4" ht="15.75" hidden="1" outlineLevel="1">
      <c r="A173" s="43" t="s">
        <v>2643</v>
      </c>
      <c r="B173" s="44" t="s">
        <v>2897</v>
      </c>
      <c r="C173" s="45">
        <v>5.0999999999999996</v>
      </c>
      <c r="D173" s="122"/>
    </row>
    <row r="174" spans="1:4" ht="15.75" hidden="1" outlineLevel="1">
      <c r="A174" s="43" t="s">
        <v>2643</v>
      </c>
      <c r="B174" s="44" t="s">
        <v>1123</v>
      </c>
      <c r="C174" s="43">
        <v>5.14</v>
      </c>
      <c r="D174" s="122"/>
    </row>
    <row r="175" spans="1:4" ht="15.75" hidden="1" outlineLevel="1">
      <c r="A175" s="43" t="s">
        <v>2643</v>
      </c>
      <c r="B175" s="44" t="s">
        <v>4</v>
      </c>
      <c r="C175" s="43">
        <v>5.19</v>
      </c>
      <c r="D175" s="122"/>
    </row>
    <row r="176" spans="1:4" ht="15.75" hidden="1" outlineLevel="1">
      <c r="A176" s="43" t="s">
        <v>2643</v>
      </c>
      <c r="B176" s="44" t="s">
        <v>116</v>
      </c>
      <c r="C176" s="43">
        <v>5.24</v>
      </c>
      <c r="D176" s="122"/>
    </row>
    <row r="177" spans="1:4" ht="15.75" hidden="1" outlineLevel="1">
      <c r="A177" s="43" t="s">
        <v>2643</v>
      </c>
      <c r="B177" s="44" t="s">
        <v>5</v>
      </c>
      <c r="C177" s="43">
        <v>5.26</v>
      </c>
      <c r="D177" s="122"/>
    </row>
    <row r="178" spans="1:4" ht="15.75" hidden="1" outlineLevel="1">
      <c r="A178" s="43" t="s">
        <v>2643</v>
      </c>
      <c r="B178" s="44" t="s">
        <v>6</v>
      </c>
      <c r="C178" s="43">
        <v>5.27</v>
      </c>
      <c r="D178" s="122"/>
    </row>
    <row r="179" spans="1:4" ht="15.75" hidden="1" outlineLevel="1">
      <c r="A179" s="43" t="s">
        <v>2643</v>
      </c>
      <c r="B179" s="44" t="s">
        <v>7</v>
      </c>
      <c r="C179" s="43">
        <v>5.28</v>
      </c>
      <c r="D179" s="122"/>
    </row>
    <row r="180" spans="1:4" ht="15.75" hidden="1" outlineLevel="1">
      <c r="A180" s="43" t="s">
        <v>2643</v>
      </c>
      <c r="B180" s="44" t="s">
        <v>124</v>
      </c>
      <c r="C180" s="43">
        <v>5.29</v>
      </c>
      <c r="D180" s="122"/>
    </row>
    <row r="181" spans="1:4" ht="15.75" hidden="1" outlineLevel="1">
      <c r="A181" s="43" t="s">
        <v>2643</v>
      </c>
      <c r="B181" s="44" t="s">
        <v>8</v>
      </c>
      <c r="C181" s="45">
        <v>5.3</v>
      </c>
      <c r="D181" s="122"/>
    </row>
    <row r="182" spans="1:4" ht="15.75" hidden="1" outlineLevel="1">
      <c r="A182" s="43" t="s">
        <v>2643</v>
      </c>
      <c r="B182" s="44" t="s">
        <v>943</v>
      </c>
      <c r="C182" s="43">
        <v>5.32</v>
      </c>
      <c r="D182" s="122"/>
    </row>
    <row r="183" spans="1:4" ht="15.75" hidden="1" outlineLevel="1">
      <c r="A183" s="43" t="s">
        <v>2643</v>
      </c>
      <c r="B183" s="44" t="s">
        <v>118</v>
      </c>
      <c r="C183" s="43">
        <v>5.36</v>
      </c>
      <c r="D183" s="122"/>
    </row>
    <row r="184" spans="1:4" ht="15.75" hidden="1" outlineLevel="1">
      <c r="A184" s="43" t="s">
        <v>2643</v>
      </c>
      <c r="B184" s="44" t="s">
        <v>11</v>
      </c>
      <c r="C184" s="43">
        <v>5.53</v>
      </c>
      <c r="D184" s="122"/>
    </row>
    <row r="185" spans="1:4" ht="15.75" hidden="1" outlineLevel="1">
      <c r="A185" s="43" t="s">
        <v>2643</v>
      </c>
      <c r="B185" s="44" t="s">
        <v>17</v>
      </c>
      <c r="C185" s="43">
        <v>5.58</v>
      </c>
      <c r="D185" s="122"/>
    </row>
    <row r="186" spans="1:4" ht="15.75" hidden="1" outlineLevel="1">
      <c r="A186" s="43" t="s">
        <v>2643</v>
      </c>
      <c r="B186" s="44" t="s">
        <v>18</v>
      </c>
      <c r="C186" s="43">
        <v>5.54</v>
      </c>
      <c r="D186" s="122"/>
    </row>
    <row r="187" spans="1:4" ht="15.75" hidden="1" outlineLevel="1">
      <c r="A187" s="43" t="s">
        <v>2643</v>
      </c>
      <c r="B187" s="44" t="s">
        <v>19</v>
      </c>
      <c r="C187" s="43">
        <v>5.55</v>
      </c>
      <c r="D187" s="122"/>
    </row>
    <row r="188" spans="1:4" ht="15.75" hidden="1" outlineLevel="1">
      <c r="A188" s="43" t="s">
        <v>2643</v>
      </c>
      <c r="B188" s="44" t="s">
        <v>20</v>
      </c>
      <c r="C188" s="43">
        <v>5.63</v>
      </c>
      <c r="D188" s="122"/>
    </row>
    <row r="189" spans="1:4" ht="15.75" hidden="1" outlineLevel="1">
      <c r="A189" s="43" t="s">
        <v>2643</v>
      </c>
      <c r="B189" s="44" t="s">
        <v>23</v>
      </c>
      <c r="C189" s="43">
        <v>5.45</v>
      </c>
      <c r="D189" s="122"/>
    </row>
    <row r="190" spans="1:4" ht="15.75" hidden="1" outlineLevel="1">
      <c r="A190" s="43" t="s">
        <v>2643</v>
      </c>
      <c r="B190" s="44" t="s">
        <v>24</v>
      </c>
      <c r="C190" s="43">
        <v>5.47</v>
      </c>
      <c r="D190" s="122"/>
    </row>
    <row r="191" spans="1:4" ht="15.75" hidden="1" outlineLevel="1">
      <c r="A191" s="43" t="s">
        <v>2643</v>
      </c>
      <c r="B191" s="44" t="s">
        <v>25</v>
      </c>
      <c r="C191" s="43">
        <v>5.48</v>
      </c>
      <c r="D191" s="122"/>
    </row>
    <row r="192" spans="1:4" ht="15.75">
      <c r="A192" s="49" t="s">
        <v>2643</v>
      </c>
      <c r="B192" s="44"/>
      <c r="C192" s="43"/>
      <c r="D192" s="122"/>
    </row>
    <row r="193" spans="1:4" ht="15.75" hidden="1" outlineLevel="1">
      <c r="A193" s="43" t="s">
        <v>2900</v>
      </c>
      <c r="B193" s="44" t="s">
        <v>0</v>
      </c>
      <c r="C193" s="43">
        <v>5.0999999999999996</v>
      </c>
      <c r="D193" s="122"/>
    </row>
    <row r="194" spans="1:4" ht="15.75" hidden="1" outlineLevel="1">
      <c r="A194" s="43" t="s">
        <v>2900</v>
      </c>
      <c r="B194" s="44" t="s">
        <v>1</v>
      </c>
      <c r="C194" s="43">
        <v>5.2</v>
      </c>
      <c r="D194" s="122"/>
    </row>
    <row r="195" spans="1:4" ht="15.75" hidden="1" outlineLevel="1">
      <c r="A195" s="43" t="s">
        <v>2900</v>
      </c>
      <c r="B195" s="44" t="s">
        <v>2</v>
      </c>
      <c r="C195" s="43">
        <v>5.3</v>
      </c>
      <c r="D195" s="122"/>
    </row>
    <row r="196" spans="1:4" ht="15.75" hidden="1" outlineLevel="1">
      <c r="A196" s="43" t="s">
        <v>2900</v>
      </c>
      <c r="B196" s="44" t="s">
        <v>114</v>
      </c>
      <c r="C196" s="43">
        <v>5.6</v>
      </c>
      <c r="D196" s="122"/>
    </row>
    <row r="197" spans="1:4" ht="15.75" hidden="1" outlineLevel="1">
      <c r="A197" s="43" t="s">
        <v>2900</v>
      </c>
      <c r="B197" s="44" t="s">
        <v>2897</v>
      </c>
      <c r="C197" s="45">
        <v>5.0999999999999996</v>
      </c>
      <c r="D197" s="122"/>
    </row>
    <row r="198" spans="1:4" ht="15.75" hidden="1" outlineLevel="1">
      <c r="A198" s="43" t="s">
        <v>2900</v>
      </c>
      <c r="B198" s="44" t="s">
        <v>1123</v>
      </c>
      <c r="C198" s="43">
        <v>5.14</v>
      </c>
      <c r="D198" s="122"/>
    </row>
    <row r="199" spans="1:4" ht="15.75" hidden="1" outlineLevel="1">
      <c r="A199" s="43" t="s">
        <v>2900</v>
      </c>
      <c r="B199" s="44" t="s">
        <v>4</v>
      </c>
      <c r="C199" s="43">
        <v>5.19</v>
      </c>
      <c r="D199" s="122"/>
    </row>
    <row r="200" spans="1:4" ht="15.75" hidden="1" outlineLevel="1">
      <c r="A200" s="43" t="s">
        <v>2900</v>
      </c>
      <c r="B200" s="44" t="s">
        <v>116</v>
      </c>
      <c r="C200" s="43">
        <v>5.24</v>
      </c>
      <c r="D200" s="122"/>
    </row>
    <row r="201" spans="1:4" ht="15.75" hidden="1" outlineLevel="1">
      <c r="A201" s="43" t="s">
        <v>2900</v>
      </c>
      <c r="B201" s="44" t="s">
        <v>6</v>
      </c>
      <c r="C201" s="43">
        <v>5.27</v>
      </c>
      <c r="D201" s="122"/>
    </row>
    <row r="202" spans="1:4" ht="15.75" hidden="1" outlineLevel="1">
      <c r="A202" s="43" t="s">
        <v>2900</v>
      </c>
      <c r="B202" s="44" t="s">
        <v>7</v>
      </c>
      <c r="C202" s="43">
        <v>5.28</v>
      </c>
      <c r="D202" s="122"/>
    </row>
    <row r="203" spans="1:4" ht="15.75" hidden="1" outlineLevel="1">
      <c r="A203" s="43" t="s">
        <v>2900</v>
      </c>
      <c r="B203" s="44" t="s">
        <v>124</v>
      </c>
      <c r="C203" s="43">
        <v>5.29</v>
      </c>
      <c r="D203" s="122"/>
    </row>
    <row r="204" spans="1:4" ht="15.75" hidden="1" outlineLevel="1">
      <c r="A204" s="43" t="s">
        <v>2900</v>
      </c>
      <c r="B204" s="44" t="s">
        <v>8</v>
      </c>
      <c r="C204" s="45">
        <v>5.3</v>
      </c>
      <c r="D204" s="122"/>
    </row>
    <row r="205" spans="1:4" ht="15.75" hidden="1" outlineLevel="1">
      <c r="A205" s="43" t="s">
        <v>2900</v>
      </c>
      <c r="B205" s="44" t="s">
        <v>1151</v>
      </c>
      <c r="C205" s="43">
        <v>5.34</v>
      </c>
      <c r="D205" s="122"/>
    </row>
    <row r="206" spans="1:4" ht="15.75" hidden="1" outlineLevel="1">
      <c r="A206" s="43" t="s">
        <v>2900</v>
      </c>
      <c r="B206" s="44" t="s">
        <v>117</v>
      </c>
      <c r="C206" s="43">
        <v>5.31</v>
      </c>
      <c r="D206" s="122"/>
    </row>
    <row r="207" spans="1:4" ht="15.75" hidden="1" outlineLevel="1">
      <c r="A207" s="43" t="s">
        <v>2900</v>
      </c>
      <c r="B207" s="44" t="s">
        <v>1152</v>
      </c>
      <c r="C207" s="43">
        <v>5.101</v>
      </c>
      <c r="D207" s="122"/>
    </row>
    <row r="208" spans="1:4" ht="15.75" hidden="1" outlineLevel="1">
      <c r="A208" s="43" t="s">
        <v>2900</v>
      </c>
      <c r="B208" s="44" t="s">
        <v>118</v>
      </c>
      <c r="C208" s="43">
        <v>5.36</v>
      </c>
      <c r="D208" s="122"/>
    </row>
    <row r="209" spans="1:4" ht="15.75" hidden="1" outlineLevel="1">
      <c r="A209" s="43" t="s">
        <v>2900</v>
      </c>
      <c r="B209" s="44" t="s">
        <v>11</v>
      </c>
      <c r="C209" s="43">
        <v>5.53</v>
      </c>
      <c r="D209" s="122"/>
    </row>
    <row r="210" spans="1:4" ht="15.75" hidden="1" outlineLevel="1">
      <c r="A210" s="43" t="s">
        <v>2900</v>
      </c>
      <c r="B210" s="44" t="s">
        <v>1153</v>
      </c>
      <c r="C210" s="43">
        <v>5.1020000000000003</v>
      </c>
      <c r="D210" s="122"/>
    </row>
    <row r="211" spans="1:4" ht="15.75" hidden="1" outlineLevel="1">
      <c r="A211" s="43" t="s">
        <v>2900</v>
      </c>
      <c r="B211" s="44" t="s">
        <v>1154</v>
      </c>
      <c r="C211" s="46">
        <v>5.0999999999999996</v>
      </c>
      <c r="D211" s="122"/>
    </row>
    <row r="212" spans="1:4" ht="15.75" hidden="1" outlineLevel="1">
      <c r="A212" s="43" t="s">
        <v>2900</v>
      </c>
      <c r="B212" s="44" t="s">
        <v>17</v>
      </c>
      <c r="C212" s="43">
        <v>5.58</v>
      </c>
      <c r="D212" s="122"/>
    </row>
    <row r="213" spans="1:4" ht="15.75" hidden="1" outlineLevel="1">
      <c r="A213" s="43" t="s">
        <v>2900</v>
      </c>
      <c r="B213" s="44" t="s">
        <v>18</v>
      </c>
      <c r="C213" s="43">
        <v>5.54</v>
      </c>
      <c r="D213" s="122"/>
    </row>
    <row r="214" spans="1:4" ht="15.75" hidden="1" outlineLevel="1">
      <c r="A214" s="43" t="s">
        <v>2900</v>
      </c>
      <c r="B214" s="44" t="s">
        <v>19</v>
      </c>
      <c r="C214" s="43">
        <v>5.55</v>
      </c>
      <c r="D214" s="122"/>
    </row>
    <row r="215" spans="1:4" ht="15.75" hidden="1" outlineLevel="1">
      <c r="A215" s="43" t="s">
        <v>2900</v>
      </c>
      <c r="B215" s="44" t="s">
        <v>20</v>
      </c>
      <c r="C215" s="43">
        <v>5.63</v>
      </c>
      <c r="D215" s="122"/>
    </row>
    <row r="216" spans="1:4" ht="15.75" hidden="1" outlineLevel="1">
      <c r="A216" s="43" t="s">
        <v>2900</v>
      </c>
      <c r="B216" s="44" t="s">
        <v>24</v>
      </c>
      <c r="C216" s="43">
        <v>5.47</v>
      </c>
      <c r="D216" s="122"/>
    </row>
    <row r="217" spans="1:4" ht="15.75" hidden="1" outlineLevel="1">
      <c r="A217" s="43" t="s">
        <v>2900</v>
      </c>
      <c r="B217" s="44" t="s">
        <v>25</v>
      </c>
      <c r="C217" s="43">
        <v>5.48</v>
      </c>
      <c r="D217" s="122"/>
    </row>
    <row r="218" spans="1:4" ht="15.75">
      <c r="A218" s="49" t="s">
        <v>2900</v>
      </c>
      <c r="B218" s="44"/>
      <c r="C218" s="43"/>
      <c r="D218" s="122"/>
    </row>
    <row r="219" spans="1:4" ht="15.75" hidden="1" outlineLevel="1">
      <c r="A219" s="43" t="s">
        <v>2645</v>
      </c>
      <c r="B219" s="44" t="s">
        <v>0</v>
      </c>
      <c r="C219" s="43">
        <v>5.0999999999999996</v>
      </c>
      <c r="D219" s="122"/>
    </row>
    <row r="220" spans="1:4" ht="15.75" hidden="1" outlineLevel="1">
      <c r="A220" s="43" t="s">
        <v>2645</v>
      </c>
      <c r="B220" s="44" t="s">
        <v>1</v>
      </c>
      <c r="C220" s="43">
        <v>5.2</v>
      </c>
      <c r="D220" s="122"/>
    </row>
    <row r="221" spans="1:4" ht="15.75" hidden="1" outlineLevel="1">
      <c r="A221" s="43" t="s">
        <v>2645</v>
      </c>
      <c r="B221" s="44" t="s">
        <v>2</v>
      </c>
      <c r="C221" s="43">
        <v>5.3</v>
      </c>
      <c r="D221" s="122"/>
    </row>
    <row r="222" spans="1:4" ht="15.75" hidden="1" outlineLevel="1">
      <c r="A222" s="43" t="s">
        <v>2645</v>
      </c>
      <c r="B222" s="44" t="s">
        <v>114</v>
      </c>
      <c r="C222" s="43">
        <v>5.6</v>
      </c>
      <c r="D222" s="122"/>
    </row>
    <row r="223" spans="1:4" ht="15.75" hidden="1" outlineLevel="1">
      <c r="A223" s="43" t="s">
        <v>2645</v>
      </c>
      <c r="B223" s="44" t="s">
        <v>2897</v>
      </c>
      <c r="C223" s="45">
        <v>5.0999999999999996</v>
      </c>
      <c r="D223" s="122"/>
    </row>
    <row r="224" spans="1:4" ht="15.75" hidden="1" outlineLevel="1">
      <c r="A224" s="43" t="s">
        <v>2645</v>
      </c>
      <c r="B224" s="44" t="s">
        <v>1123</v>
      </c>
      <c r="C224" s="43">
        <v>5.14</v>
      </c>
      <c r="D224" s="122"/>
    </row>
    <row r="225" spans="1:4" ht="15.75" hidden="1" outlineLevel="1">
      <c r="A225" s="43" t="s">
        <v>2645</v>
      </c>
      <c r="B225" s="44" t="s">
        <v>4</v>
      </c>
      <c r="C225" s="43">
        <v>5.19</v>
      </c>
      <c r="D225" s="122"/>
    </row>
    <row r="226" spans="1:4" ht="15.75" hidden="1" outlineLevel="1">
      <c r="A226" s="43" t="s">
        <v>2645</v>
      </c>
      <c r="B226" s="44" t="s">
        <v>116</v>
      </c>
      <c r="C226" s="43">
        <v>5.24</v>
      </c>
      <c r="D226" s="122"/>
    </row>
    <row r="227" spans="1:4" ht="15.75" hidden="1" outlineLevel="1">
      <c r="A227" s="43" t="s">
        <v>2645</v>
      </c>
      <c r="B227" s="44" t="s">
        <v>5</v>
      </c>
      <c r="C227" s="43">
        <v>5.26</v>
      </c>
      <c r="D227" s="122"/>
    </row>
    <row r="228" spans="1:4" ht="15.75" hidden="1" outlineLevel="1">
      <c r="A228" s="43" t="s">
        <v>2645</v>
      </c>
      <c r="B228" s="44" t="s">
        <v>6</v>
      </c>
      <c r="C228" s="43">
        <v>5.27</v>
      </c>
      <c r="D228" s="122"/>
    </row>
    <row r="229" spans="1:4" ht="15.75" hidden="1" outlineLevel="1">
      <c r="A229" s="43" t="s">
        <v>2645</v>
      </c>
      <c r="B229" s="44" t="s">
        <v>7</v>
      </c>
      <c r="C229" s="43">
        <v>5.28</v>
      </c>
      <c r="D229" s="122"/>
    </row>
    <row r="230" spans="1:4" ht="15.75" hidden="1" outlineLevel="1">
      <c r="A230" s="43" t="s">
        <v>2645</v>
      </c>
      <c r="B230" s="44" t="s">
        <v>124</v>
      </c>
      <c r="C230" s="43">
        <v>5.29</v>
      </c>
      <c r="D230" s="122"/>
    </row>
    <row r="231" spans="1:4" ht="15.75" hidden="1" outlineLevel="1">
      <c r="A231" s="43" t="s">
        <v>2645</v>
      </c>
      <c r="B231" s="44" t="s">
        <v>8</v>
      </c>
      <c r="C231" s="45">
        <v>5.3</v>
      </c>
      <c r="D231" s="122"/>
    </row>
    <row r="232" spans="1:4" ht="15.75" hidden="1" outlineLevel="1">
      <c r="A232" s="43" t="s">
        <v>2645</v>
      </c>
      <c r="B232" s="44" t="s">
        <v>117</v>
      </c>
      <c r="C232" s="43">
        <v>5.31</v>
      </c>
      <c r="D232" s="122"/>
    </row>
    <row r="233" spans="1:4" ht="15.75" hidden="1" outlineLevel="1">
      <c r="A233" s="43" t="s">
        <v>2645</v>
      </c>
      <c r="B233" s="44" t="s">
        <v>1165</v>
      </c>
      <c r="C233" s="43">
        <v>5.33</v>
      </c>
      <c r="D233" s="122"/>
    </row>
    <row r="234" spans="1:4" ht="15.75" hidden="1" outlineLevel="1">
      <c r="A234" s="43" t="s">
        <v>2645</v>
      </c>
      <c r="B234" s="44" t="s">
        <v>1152</v>
      </c>
      <c r="C234" s="43">
        <v>5.101</v>
      </c>
      <c r="D234" s="122"/>
    </row>
    <row r="235" spans="1:4" ht="15.75" hidden="1" outlineLevel="1">
      <c r="A235" s="43" t="s">
        <v>2645</v>
      </c>
      <c r="B235" s="44" t="s">
        <v>118</v>
      </c>
      <c r="C235" s="43">
        <v>5.36</v>
      </c>
      <c r="D235" s="122"/>
    </row>
    <row r="236" spans="1:4" ht="15.75" hidden="1" outlineLevel="1">
      <c r="A236" s="43" t="s">
        <v>2645</v>
      </c>
      <c r="B236" s="44" t="s">
        <v>11</v>
      </c>
      <c r="C236" s="43">
        <v>5.53</v>
      </c>
      <c r="D236" s="122"/>
    </row>
    <row r="237" spans="1:4" ht="15.75" hidden="1" outlineLevel="1">
      <c r="A237" s="43" t="s">
        <v>2645</v>
      </c>
      <c r="B237" s="44" t="s">
        <v>1153</v>
      </c>
      <c r="C237" s="43">
        <v>5.1020000000000003</v>
      </c>
      <c r="D237" s="122"/>
    </row>
    <row r="238" spans="1:4" ht="15.75" hidden="1" outlineLevel="1">
      <c r="A238" s="43" t="s">
        <v>2645</v>
      </c>
      <c r="B238" s="44" t="s">
        <v>17</v>
      </c>
      <c r="C238" s="43">
        <v>5.58</v>
      </c>
      <c r="D238" s="122"/>
    </row>
    <row r="239" spans="1:4" ht="15.75" hidden="1" outlineLevel="1">
      <c r="A239" s="43" t="s">
        <v>2645</v>
      </c>
      <c r="B239" s="44" t="s">
        <v>18</v>
      </c>
      <c r="C239" s="43">
        <v>5.54</v>
      </c>
      <c r="D239" s="122"/>
    </row>
    <row r="240" spans="1:4" ht="15.75" hidden="1" outlineLevel="1">
      <c r="A240" s="43" t="s">
        <v>2645</v>
      </c>
      <c r="B240" s="44" t="s">
        <v>19</v>
      </c>
      <c r="C240" s="43">
        <v>5.55</v>
      </c>
      <c r="D240" s="122"/>
    </row>
    <row r="241" spans="1:4" ht="15.75" hidden="1" outlineLevel="1">
      <c r="A241" s="43" t="s">
        <v>2645</v>
      </c>
      <c r="B241" s="44" t="s">
        <v>20</v>
      </c>
      <c r="C241" s="43">
        <v>5.63</v>
      </c>
      <c r="D241" s="122"/>
    </row>
    <row r="242" spans="1:4" ht="15.75" hidden="1" outlineLevel="1">
      <c r="A242" s="43" t="s">
        <v>2645</v>
      </c>
      <c r="B242" s="44" t="s">
        <v>24</v>
      </c>
      <c r="C242" s="43">
        <v>5.47</v>
      </c>
      <c r="D242" s="122"/>
    </row>
    <row r="243" spans="1:4" ht="15.75" hidden="1" outlineLevel="1">
      <c r="A243" s="43" t="s">
        <v>2645</v>
      </c>
      <c r="B243" s="44" t="s">
        <v>25</v>
      </c>
      <c r="C243" s="43">
        <v>5.48</v>
      </c>
      <c r="D243" s="122"/>
    </row>
    <row r="244" spans="1:4" ht="15.75">
      <c r="A244" s="49" t="s">
        <v>2645</v>
      </c>
      <c r="B244" s="44"/>
      <c r="C244" s="43"/>
      <c r="D244" s="122"/>
    </row>
    <row r="245" spans="1:4" ht="15.75" hidden="1" outlineLevel="1">
      <c r="A245" s="43" t="s">
        <v>2901</v>
      </c>
      <c r="B245" s="44" t="s">
        <v>0</v>
      </c>
      <c r="C245" s="43">
        <v>5.0999999999999996</v>
      </c>
      <c r="D245" s="122"/>
    </row>
    <row r="246" spans="1:4" ht="15.75" hidden="1" outlineLevel="1">
      <c r="A246" s="43" t="s">
        <v>2901</v>
      </c>
      <c r="B246" s="44" t="s">
        <v>1</v>
      </c>
      <c r="C246" s="43">
        <v>5.2</v>
      </c>
      <c r="D246" s="122"/>
    </row>
    <row r="247" spans="1:4" ht="15.75" hidden="1" outlineLevel="1">
      <c r="A247" s="43" t="s">
        <v>2901</v>
      </c>
      <c r="B247" s="44" t="s">
        <v>2</v>
      </c>
      <c r="C247" s="43">
        <v>5.3</v>
      </c>
      <c r="D247" s="122"/>
    </row>
    <row r="248" spans="1:4" ht="15.75" hidden="1" outlineLevel="1">
      <c r="A248" s="43" t="s">
        <v>2901</v>
      </c>
      <c r="B248" s="44" t="s">
        <v>114</v>
      </c>
      <c r="C248" s="43">
        <v>5.6</v>
      </c>
      <c r="D248" s="122"/>
    </row>
    <row r="249" spans="1:4" ht="15.75" hidden="1" outlineLevel="1">
      <c r="A249" s="43" t="s">
        <v>2901</v>
      </c>
      <c r="B249" s="44" t="s">
        <v>2897</v>
      </c>
      <c r="C249" s="45">
        <v>5.0999999999999996</v>
      </c>
      <c r="D249" s="122"/>
    </row>
    <row r="250" spans="1:4" ht="15.75" hidden="1" outlineLevel="1">
      <c r="A250" s="43" t="s">
        <v>2901</v>
      </c>
      <c r="B250" s="44" t="s">
        <v>1123</v>
      </c>
      <c r="C250" s="43">
        <v>5.14</v>
      </c>
      <c r="D250" s="122"/>
    </row>
    <row r="251" spans="1:4" ht="15.75" hidden="1" outlineLevel="1">
      <c r="A251" s="43" t="s">
        <v>2901</v>
      </c>
      <c r="B251" s="44" t="s">
        <v>4</v>
      </c>
      <c r="C251" s="43">
        <v>5.19</v>
      </c>
      <c r="D251" s="122"/>
    </row>
    <row r="252" spans="1:4" ht="15.75" hidden="1" outlineLevel="1">
      <c r="A252" s="43" t="s">
        <v>2901</v>
      </c>
      <c r="B252" s="44" t="s">
        <v>116</v>
      </c>
      <c r="C252" s="43">
        <v>5.24</v>
      </c>
      <c r="D252" s="122"/>
    </row>
    <row r="253" spans="1:4" ht="15.75" hidden="1" outlineLevel="1">
      <c r="A253" s="43" t="s">
        <v>2901</v>
      </c>
      <c r="B253" s="44" t="s">
        <v>6</v>
      </c>
      <c r="C253" s="43">
        <v>5.27</v>
      </c>
      <c r="D253" s="122"/>
    </row>
    <row r="254" spans="1:4" ht="15.75" hidden="1" outlineLevel="1">
      <c r="A254" s="43" t="s">
        <v>2901</v>
      </c>
      <c r="B254" s="44" t="s">
        <v>7</v>
      </c>
      <c r="C254" s="43">
        <v>5.28</v>
      </c>
      <c r="D254" s="122"/>
    </row>
    <row r="255" spans="1:4" ht="15.75" hidden="1" outlineLevel="1">
      <c r="A255" s="43" t="s">
        <v>2901</v>
      </c>
      <c r="B255" s="44" t="s">
        <v>8</v>
      </c>
      <c r="C255" s="45">
        <v>5.3</v>
      </c>
      <c r="D255" s="122"/>
    </row>
    <row r="256" spans="1:4" ht="15.75" hidden="1" outlineLevel="1">
      <c r="A256" s="43" t="s">
        <v>2901</v>
      </c>
      <c r="B256" s="44" t="s">
        <v>1165</v>
      </c>
      <c r="C256" s="43">
        <v>5.33</v>
      </c>
      <c r="D256" s="122"/>
    </row>
    <row r="257" spans="1:4" ht="15.75" hidden="1" outlineLevel="1">
      <c r="A257" s="43" t="s">
        <v>2901</v>
      </c>
      <c r="B257" s="44" t="s">
        <v>118</v>
      </c>
      <c r="C257" s="43">
        <v>5.36</v>
      </c>
      <c r="D257" s="122"/>
    </row>
    <row r="258" spans="1:4" ht="15.75" hidden="1" outlineLevel="1">
      <c r="A258" s="43" t="s">
        <v>2901</v>
      </c>
      <c r="B258" s="44" t="s">
        <v>11</v>
      </c>
      <c r="C258" s="43">
        <v>5.53</v>
      </c>
      <c r="D258" s="122"/>
    </row>
    <row r="259" spans="1:4" ht="15.75" hidden="1" outlineLevel="1">
      <c r="A259" s="43" t="s">
        <v>2901</v>
      </c>
      <c r="B259" s="44" t="s">
        <v>17</v>
      </c>
      <c r="C259" s="43">
        <v>5.58</v>
      </c>
      <c r="D259" s="122"/>
    </row>
    <row r="260" spans="1:4" ht="15.75" hidden="1" outlineLevel="1">
      <c r="A260" s="43" t="s">
        <v>2901</v>
      </c>
      <c r="B260" s="44" t="s">
        <v>18</v>
      </c>
      <c r="C260" s="43">
        <v>5.54</v>
      </c>
      <c r="D260" s="122"/>
    </row>
    <row r="261" spans="1:4" ht="15.75" hidden="1" outlineLevel="1">
      <c r="A261" s="43" t="s">
        <v>2901</v>
      </c>
      <c r="B261" s="44" t="s">
        <v>19</v>
      </c>
      <c r="C261" s="43">
        <v>5.55</v>
      </c>
      <c r="D261" s="122"/>
    </row>
    <row r="262" spans="1:4" ht="15.75" hidden="1" outlineLevel="1">
      <c r="A262" s="43" t="s">
        <v>2901</v>
      </c>
      <c r="B262" s="44" t="s">
        <v>20</v>
      </c>
      <c r="C262" s="43">
        <v>5.63</v>
      </c>
      <c r="D262" s="122"/>
    </row>
    <row r="263" spans="1:4" ht="15.75" hidden="1" outlineLevel="1">
      <c r="A263" s="43" t="s">
        <v>2901</v>
      </c>
      <c r="B263" s="44" t="s">
        <v>24</v>
      </c>
      <c r="C263" s="43">
        <v>5.47</v>
      </c>
      <c r="D263" s="122"/>
    </row>
    <row r="264" spans="1:4" ht="15.75" hidden="1" outlineLevel="1">
      <c r="A264" s="43" t="s">
        <v>2901</v>
      </c>
      <c r="B264" s="44" t="s">
        <v>25</v>
      </c>
      <c r="C264" s="43">
        <v>5.48</v>
      </c>
      <c r="D264" s="122"/>
    </row>
    <row r="265" spans="1:4" ht="15.75">
      <c r="A265" s="49" t="s">
        <v>2901</v>
      </c>
      <c r="B265" s="44"/>
      <c r="C265" s="43"/>
      <c r="D265" s="122"/>
    </row>
    <row r="266" spans="1:4" ht="15.75" hidden="1" outlineLevel="1">
      <c r="A266" s="43" t="s">
        <v>2650</v>
      </c>
      <c r="B266" s="44" t="s">
        <v>0</v>
      </c>
      <c r="C266" s="43">
        <v>5.0999999999999996</v>
      </c>
      <c r="D266" s="122"/>
    </row>
    <row r="267" spans="1:4" ht="15.75" hidden="1" outlineLevel="1">
      <c r="A267" s="43" t="s">
        <v>2650</v>
      </c>
      <c r="B267" s="44" t="s">
        <v>1</v>
      </c>
      <c r="C267" s="43">
        <v>5.2</v>
      </c>
      <c r="D267" s="122"/>
    </row>
    <row r="268" spans="1:4" ht="15.75" hidden="1" outlineLevel="1">
      <c r="A268" s="43" t="s">
        <v>2650</v>
      </c>
      <c r="B268" s="44" t="s">
        <v>2</v>
      </c>
      <c r="C268" s="43">
        <v>5.3</v>
      </c>
      <c r="D268" s="122"/>
    </row>
    <row r="269" spans="1:4" ht="15.75" hidden="1" outlineLevel="1">
      <c r="A269" s="43" t="s">
        <v>2650</v>
      </c>
      <c r="B269" s="44" t="s">
        <v>114</v>
      </c>
      <c r="C269" s="43">
        <v>5.6</v>
      </c>
      <c r="D269" s="122"/>
    </row>
    <row r="270" spans="1:4" ht="15.75" hidden="1" outlineLevel="1">
      <c r="A270" s="43" t="s">
        <v>2650</v>
      </c>
      <c r="B270" s="44" t="s">
        <v>2897</v>
      </c>
      <c r="C270" s="45">
        <v>5.0999999999999996</v>
      </c>
      <c r="D270" s="122"/>
    </row>
    <row r="271" spans="1:4" ht="15.75" hidden="1" outlineLevel="1">
      <c r="A271" s="43" t="s">
        <v>2650</v>
      </c>
      <c r="B271" s="44" t="s">
        <v>1123</v>
      </c>
      <c r="C271" s="43">
        <v>5.14</v>
      </c>
      <c r="D271" s="122"/>
    </row>
    <row r="272" spans="1:4" ht="15.75" hidden="1" outlineLevel="1">
      <c r="A272" s="43" t="s">
        <v>2650</v>
      </c>
      <c r="B272" s="44" t="s">
        <v>4</v>
      </c>
      <c r="C272" s="43">
        <v>5.19</v>
      </c>
      <c r="D272" s="122"/>
    </row>
    <row r="273" spans="1:4" ht="15.75" hidden="1" outlineLevel="1">
      <c r="A273" s="43" t="s">
        <v>2650</v>
      </c>
      <c r="B273" s="44" t="s">
        <v>116</v>
      </c>
      <c r="C273" s="43">
        <v>5.24</v>
      </c>
      <c r="D273" s="122"/>
    </row>
    <row r="274" spans="1:4" ht="15.75" hidden="1" outlineLevel="1">
      <c r="A274" s="43" t="s">
        <v>2650</v>
      </c>
      <c r="B274" s="44" t="s">
        <v>5</v>
      </c>
      <c r="C274" s="43">
        <v>5.26</v>
      </c>
      <c r="D274" s="122"/>
    </row>
    <row r="275" spans="1:4" ht="15.75" hidden="1" outlineLevel="1">
      <c r="A275" s="43" t="s">
        <v>2650</v>
      </c>
      <c r="B275" s="44" t="s">
        <v>6</v>
      </c>
      <c r="C275" s="43">
        <v>5.27</v>
      </c>
      <c r="D275" s="122"/>
    </row>
    <row r="276" spans="1:4" ht="15.75" hidden="1" outlineLevel="1">
      <c r="A276" s="43" t="s">
        <v>2650</v>
      </c>
      <c r="B276" s="44" t="s">
        <v>7</v>
      </c>
      <c r="C276" s="43">
        <v>5.28</v>
      </c>
      <c r="D276" s="122"/>
    </row>
    <row r="277" spans="1:4" ht="15.75" hidden="1" outlineLevel="1">
      <c r="A277" s="43" t="s">
        <v>2650</v>
      </c>
      <c r="B277" s="44" t="s">
        <v>124</v>
      </c>
      <c r="C277" s="43">
        <v>5.29</v>
      </c>
      <c r="D277" s="122"/>
    </row>
    <row r="278" spans="1:4" ht="15.75" hidden="1" outlineLevel="1">
      <c r="A278" s="43" t="s">
        <v>2650</v>
      </c>
      <c r="B278" s="44" t="s">
        <v>8</v>
      </c>
      <c r="C278" s="45">
        <v>5.3</v>
      </c>
      <c r="D278" s="122"/>
    </row>
    <row r="279" spans="1:4" ht="15.75" hidden="1" outlineLevel="1">
      <c r="A279" s="43" t="s">
        <v>2650</v>
      </c>
      <c r="B279" s="44" t="s">
        <v>1165</v>
      </c>
      <c r="C279" s="43">
        <v>5.33</v>
      </c>
      <c r="D279" s="122"/>
    </row>
    <row r="280" spans="1:4" ht="15.75" hidden="1" outlineLevel="1">
      <c r="A280" s="43" t="s">
        <v>2650</v>
      </c>
      <c r="B280" s="44" t="s">
        <v>118</v>
      </c>
      <c r="C280" s="43">
        <v>5.36</v>
      </c>
      <c r="D280" s="122"/>
    </row>
    <row r="281" spans="1:4" ht="15.75" hidden="1" outlineLevel="1">
      <c r="A281" s="43" t="s">
        <v>2650</v>
      </c>
      <c r="B281" s="44" t="s">
        <v>12</v>
      </c>
      <c r="C281" s="43">
        <v>5.69</v>
      </c>
      <c r="D281" s="122"/>
    </row>
    <row r="282" spans="1:4" ht="15.75" hidden="1" outlineLevel="1">
      <c r="A282" s="43" t="s">
        <v>2650</v>
      </c>
      <c r="B282" s="44" t="s">
        <v>14</v>
      </c>
      <c r="C282" s="45">
        <v>5.7</v>
      </c>
      <c r="D282" s="122"/>
    </row>
    <row r="283" spans="1:4" ht="15.75" hidden="1" outlineLevel="1">
      <c r="A283" s="43" t="s">
        <v>2650</v>
      </c>
      <c r="B283" s="44" t="s">
        <v>15</v>
      </c>
      <c r="C283" s="43">
        <v>5.74</v>
      </c>
      <c r="D283" s="122"/>
    </row>
    <row r="284" spans="1:4" ht="15.75" hidden="1" outlineLevel="1">
      <c r="A284" s="43" t="s">
        <v>2650</v>
      </c>
      <c r="B284" s="44" t="s">
        <v>9</v>
      </c>
      <c r="C284" s="43">
        <v>5.49</v>
      </c>
      <c r="D284" s="122"/>
    </row>
    <row r="285" spans="1:4" ht="15.75" hidden="1" outlineLevel="1">
      <c r="A285" s="43" t="s">
        <v>2650</v>
      </c>
      <c r="B285" s="44" t="s">
        <v>10</v>
      </c>
      <c r="C285" s="43">
        <v>5.51</v>
      </c>
      <c r="D285" s="122"/>
    </row>
    <row r="286" spans="1:4" ht="15.75" hidden="1" outlineLevel="1">
      <c r="A286" s="43" t="s">
        <v>2650</v>
      </c>
      <c r="B286" s="44" t="s">
        <v>2898</v>
      </c>
      <c r="C286" s="43">
        <v>5.52</v>
      </c>
      <c r="D286" s="122"/>
    </row>
    <row r="287" spans="1:4" ht="15.75" hidden="1" outlineLevel="1">
      <c r="A287" s="43" t="s">
        <v>2650</v>
      </c>
      <c r="B287" s="44" t="s">
        <v>11</v>
      </c>
      <c r="C287" s="43">
        <v>5.53</v>
      </c>
      <c r="D287" s="122"/>
    </row>
    <row r="288" spans="1:4" ht="15.75" hidden="1" outlineLevel="1">
      <c r="A288" s="43" t="s">
        <v>2650</v>
      </c>
      <c r="B288" s="44" t="s">
        <v>17</v>
      </c>
      <c r="C288" s="43">
        <v>5.58</v>
      </c>
      <c r="D288" s="122"/>
    </row>
    <row r="289" spans="1:4" ht="15.75" hidden="1" outlineLevel="1">
      <c r="A289" s="43" t="s">
        <v>2650</v>
      </c>
      <c r="B289" s="44" t="s">
        <v>18</v>
      </c>
      <c r="C289" s="43">
        <v>5.54</v>
      </c>
      <c r="D289" s="122"/>
    </row>
    <row r="290" spans="1:4" ht="15.75" hidden="1" outlineLevel="1">
      <c r="A290" s="43" t="s">
        <v>2650</v>
      </c>
      <c r="B290" s="44" t="s">
        <v>19</v>
      </c>
      <c r="C290" s="43">
        <v>5.55</v>
      </c>
      <c r="D290" s="122"/>
    </row>
    <row r="291" spans="1:4" ht="15.75" hidden="1" outlineLevel="1">
      <c r="A291" s="43" t="s">
        <v>2650</v>
      </c>
      <c r="B291" s="44" t="s">
        <v>20</v>
      </c>
      <c r="C291" s="43">
        <v>5.63</v>
      </c>
      <c r="D291" s="122"/>
    </row>
    <row r="292" spans="1:4" ht="15.75" hidden="1" outlineLevel="1">
      <c r="A292" s="43" t="s">
        <v>2650</v>
      </c>
      <c r="B292" s="44" t="s">
        <v>24</v>
      </c>
      <c r="C292" s="43">
        <v>5.47</v>
      </c>
      <c r="D292" s="122"/>
    </row>
    <row r="293" spans="1:4" ht="15.75" hidden="1" outlineLevel="1">
      <c r="A293" s="43" t="s">
        <v>2650</v>
      </c>
      <c r="B293" s="44" t="s">
        <v>25</v>
      </c>
      <c r="C293" s="43">
        <v>5.48</v>
      </c>
      <c r="D293" s="122"/>
    </row>
    <row r="294" spans="1:4" ht="15.75">
      <c r="A294" s="49" t="s">
        <v>2650</v>
      </c>
      <c r="B294" s="44"/>
      <c r="C294" s="43"/>
      <c r="D294" s="122"/>
    </row>
    <row r="295" spans="1:4" ht="31.5" hidden="1" outlineLevel="1">
      <c r="A295" s="43" t="s">
        <v>2656</v>
      </c>
      <c r="B295" s="44" t="s">
        <v>0</v>
      </c>
      <c r="C295" s="43">
        <v>5.0999999999999996</v>
      </c>
      <c r="D295" s="122"/>
    </row>
    <row r="296" spans="1:4" ht="31.5" hidden="1" outlineLevel="1">
      <c r="A296" s="43" t="s">
        <v>2656</v>
      </c>
      <c r="B296" s="44" t="s">
        <v>1</v>
      </c>
      <c r="C296" s="43">
        <v>5.2</v>
      </c>
      <c r="D296" s="122"/>
    </row>
    <row r="297" spans="1:4" ht="31.5" hidden="1" outlineLevel="1">
      <c r="A297" s="43" t="s">
        <v>2656</v>
      </c>
      <c r="B297" s="44" t="s">
        <v>2</v>
      </c>
      <c r="C297" s="43">
        <v>5.3</v>
      </c>
      <c r="D297" s="122"/>
    </row>
    <row r="298" spans="1:4" ht="31.5" hidden="1" outlineLevel="1">
      <c r="A298" s="43" t="s">
        <v>2656</v>
      </c>
      <c r="B298" s="44" t="s">
        <v>1123</v>
      </c>
      <c r="C298" s="43">
        <v>5.14</v>
      </c>
      <c r="D298" s="122"/>
    </row>
    <row r="299" spans="1:4" ht="31.5" hidden="1" outlineLevel="1">
      <c r="A299" s="43" t="s">
        <v>2656</v>
      </c>
      <c r="B299" s="44" t="s">
        <v>4</v>
      </c>
      <c r="C299" s="43">
        <v>5.19</v>
      </c>
      <c r="D299" s="122"/>
    </row>
    <row r="300" spans="1:4" ht="31.5" hidden="1" outlineLevel="1">
      <c r="A300" s="43" t="s">
        <v>2656</v>
      </c>
      <c r="B300" s="44" t="s">
        <v>116</v>
      </c>
      <c r="C300" s="43">
        <v>5.24</v>
      </c>
      <c r="D300" s="122"/>
    </row>
    <row r="301" spans="1:4" ht="31.5" hidden="1" outlineLevel="1">
      <c r="A301" s="43" t="s">
        <v>2656</v>
      </c>
      <c r="B301" s="44" t="s">
        <v>5</v>
      </c>
      <c r="C301" s="43">
        <v>5.26</v>
      </c>
      <c r="D301" s="122"/>
    </row>
    <row r="302" spans="1:4" ht="31.5" hidden="1" outlineLevel="1">
      <c r="A302" s="43" t="s">
        <v>2656</v>
      </c>
      <c r="B302" s="44" t="s">
        <v>6</v>
      </c>
      <c r="C302" s="43">
        <v>5.27</v>
      </c>
      <c r="D302" s="122"/>
    </row>
    <row r="303" spans="1:4" ht="31.5" hidden="1" outlineLevel="1">
      <c r="A303" s="43" t="s">
        <v>2656</v>
      </c>
      <c r="B303" s="44" t="s">
        <v>7</v>
      </c>
      <c r="C303" s="43">
        <v>5.28</v>
      </c>
      <c r="D303" s="122"/>
    </row>
    <row r="304" spans="1:4" ht="31.5" hidden="1" outlineLevel="1">
      <c r="A304" s="43" t="s">
        <v>2656</v>
      </c>
      <c r="B304" s="44" t="s">
        <v>1187</v>
      </c>
      <c r="C304" s="43">
        <v>5.37</v>
      </c>
      <c r="D304" s="122"/>
    </row>
    <row r="305" spans="1:4" ht="31.5" hidden="1" outlineLevel="1">
      <c r="A305" s="43" t="s">
        <v>2656</v>
      </c>
      <c r="B305" s="44" t="s">
        <v>9</v>
      </c>
      <c r="C305" s="43">
        <v>5.49</v>
      </c>
      <c r="D305" s="122"/>
    </row>
    <row r="306" spans="1:4" ht="31.5" hidden="1" outlineLevel="1">
      <c r="A306" s="43" t="s">
        <v>2656</v>
      </c>
      <c r="B306" s="44" t="s">
        <v>10</v>
      </c>
      <c r="C306" s="43">
        <v>5.51</v>
      </c>
      <c r="D306" s="122"/>
    </row>
    <row r="307" spans="1:4" ht="31.5" hidden="1" outlineLevel="1">
      <c r="A307" s="43" t="s">
        <v>2656</v>
      </c>
      <c r="B307" s="44" t="s">
        <v>11</v>
      </c>
      <c r="C307" s="43">
        <v>5.53</v>
      </c>
      <c r="D307" s="122"/>
    </row>
    <row r="308" spans="1:4" ht="31.5" hidden="1" outlineLevel="1">
      <c r="A308" s="43" t="s">
        <v>2656</v>
      </c>
      <c r="B308" s="44" t="s">
        <v>12</v>
      </c>
      <c r="C308" s="43">
        <v>5.69</v>
      </c>
      <c r="D308" s="122"/>
    </row>
    <row r="309" spans="1:4" ht="31.5" hidden="1" outlineLevel="1">
      <c r="A309" s="43" t="s">
        <v>2656</v>
      </c>
      <c r="B309" s="44" t="s">
        <v>13</v>
      </c>
      <c r="C309" s="43">
        <v>5.75</v>
      </c>
      <c r="D309" s="122"/>
    </row>
    <row r="310" spans="1:4" ht="31.5" hidden="1" outlineLevel="1">
      <c r="A310" s="43" t="s">
        <v>2656</v>
      </c>
      <c r="B310" s="44" t="s">
        <v>14</v>
      </c>
      <c r="C310" s="45">
        <v>5.7</v>
      </c>
      <c r="D310" s="122"/>
    </row>
    <row r="311" spans="1:4" ht="31.5" hidden="1" outlineLevel="1">
      <c r="A311" s="43" t="s">
        <v>2656</v>
      </c>
      <c r="B311" s="44" t="s">
        <v>15</v>
      </c>
      <c r="C311" s="43">
        <v>5.74</v>
      </c>
      <c r="D311" s="122"/>
    </row>
    <row r="312" spans="1:4" ht="31.5" hidden="1" outlineLevel="1">
      <c r="A312" s="43" t="s">
        <v>2656</v>
      </c>
      <c r="B312" s="44" t="s">
        <v>17</v>
      </c>
      <c r="C312" s="43">
        <v>5.58</v>
      </c>
      <c r="D312" s="122"/>
    </row>
    <row r="313" spans="1:4" ht="31.5" hidden="1" outlineLevel="1">
      <c r="A313" s="43" t="s">
        <v>2656</v>
      </c>
      <c r="B313" s="44" t="s">
        <v>18</v>
      </c>
      <c r="C313" s="43">
        <v>5.54</v>
      </c>
      <c r="D313" s="122"/>
    </row>
    <row r="314" spans="1:4" ht="31.5" hidden="1" outlineLevel="1">
      <c r="A314" s="43" t="s">
        <v>2656</v>
      </c>
      <c r="B314" s="44" t="s">
        <v>19</v>
      </c>
      <c r="C314" s="43">
        <v>5.55</v>
      </c>
      <c r="D314" s="122"/>
    </row>
    <row r="315" spans="1:4" ht="31.5" hidden="1" outlineLevel="1">
      <c r="A315" s="43" t="s">
        <v>2656</v>
      </c>
      <c r="B315" s="44" t="s">
        <v>20</v>
      </c>
      <c r="C315" s="43">
        <v>5.63</v>
      </c>
      <c r="D315" s="122"/>
    </row>
    <row r="316" spans="1:4" ht="31.5" hidden="1" outlineLevel="1">
      <c r="A316" s="43" t="s">
        <v>2656</v>
      </c>
      <c r="B316" s="44" t="s">
        <v>21</v>
      </c>
      <c r="C316" s="43">
        <v>5.65</v>
      </c>
      <c r="D316" s="122"/>
    </row>
    <row r="317" spans="1:4" ht="31.5" hidden="1" outlineLevel="1">
      <c r="A317" s="43" t="s">
        <v>2656</v>
      </c>
      <c r="B317" s="44" t="s">
        <v>22</v>
      </c>
      <c r="C317" s="43">
        <v>5.68</v>
      </c>
      <c r="D317" s="122"/>
    </row>
    <row r="318" spans="1:4" ht="31.5" hidden="1" outlineLevel="1">
      <c r="A318" s="43" t="s">
        <v>2656</v>
      </c>
      <c r="B318" s="44" t="s">
        <v>24</v>
      </c>
      <c r="C318" s="43">
        <v>5.47</v>
      </c>
      <c r="D318" s="122"/>
    </row>
    <row r="319" spans="1:4" ht="31.5" hidden="1" outlineLevel="1">
      <c r="A319" s="43" t="s">
        <v>2656</v>
      </c>
      <c r="B319" s="44" t="s">
        <v>25</v>
      </c>
      <c r="C319" s="43">
        <v>5.48</v>
      </c>
      <c r="D319" s="122"/>
    </row>
    <row r="320" spans="1:4" ht="31.5">
      <c r="A320" s="49" t="s">
        <v>2656</v>
      </c>
      <c r="B320" s="44"/>
      <c r="C320" s="43"/>
      <c r="D320" s="122"/>
    </row>
    <row r="321" spans="1:4" ht="31.5" hidden="1" outlineLevel="1">
      <c r="A321" s="43" t="s">
        <v>2657</v>
      </c>
      <c r="B321" s="44" t="s">
        <v>0</v>
      </c>
      <c r="C321" s="43">
        <v>5.0999999999999996</v>
      </c>
      <c r="D321" s="122"/>
    </row>
    <row r="322" spans="1:4" ht="31.5" hidden="1" outlineLevel="1">
      <c r="A322" s="43" t="s">
        <v>2657</v>
      </c>
      <c r="B322" s="44" t="s">
        <v>1</v>
      </c>
      <c r="C322" s="43">
        <v>5.2</v>
      </c>
      <c r="D322" s="122"/>
    </row>
    <row r="323" spans="1:4" ht="31.5" hidden="1" outlineLevel="1">
      <c r="A323" s="43" t="s">
        <v>2657</v>
      </c>
      <c r="B323" s="44" t="s">
        <v>5</v>
      </c>
      <c r="C323" s="43">
        <v>5.26</v>
      </c>
      <c r="D323" s="122"/>
    </row>
    <row r="324" spans="1:4" ht="31.5" hidden="1" outlineLevel="1">
      <c r="A324" s="43" t="s">
        <v>2657</v>
      </c>
      <c r="B324" s="44" t="s">
        <v>1123</v>
      </c>
      <c r="C324" s="43">
        <v>5.14</v>
      </c>
      <c r="D324" s="122"/>
    </row>
    <row r="325" spans="1:4" ht="31.5" hidden="1" outlineLevel="1">
      <c r="A325" s="43" t="s">
        <v>2657</v>
      </c>
      <c r="B325" s="44" t="s">
        <v>4</v>
      </c>
      <c r="C325" s="43">
        <v>5.19</v>
      </c>
      <c r="D325" s="122"/>
    </row>
    <row r="326" spans="1:4" ht="31.5" hidden="1" outlineLevel="1">
      <c r="A326" s="43" t="s">
        <v>2657</v>
      </c>
      <c r="B326" s="44" t="s">
        <v>1187</v>
      </c>
      <c r="C326" s="43">
        <v>5.37</v>
      </c>
      <c r="D326" s="122"/>
    </row>
    <row r="327" spans="1:4" ht="31.5" hidden="1" outlineLevel="1">
      <c r="A327" s="43" t="s">
        <v>2657</v>
      </c>
      <c r="B327" s="44" t="s">
        <v>12</v>
      </c>
      <c r="C327" s="43">
        <v>5.69</v>
      </c>
      <c r="D327" s="122"/>
    </row>
    <row r="328" spans="1:4" ht="31.5" hidden="1" outlineLevel="1">
      <c r="A328" s="43" t="s">
        <v>2657</v>
      </c>
      <c r="B328" s="44" t="s">
        <v>1188</v>
      </c>
      <c r="C328" s="45">
        <v>5.8</v>
      </c>
      <c r="D328" s="122"/>
    </row>
    <row r="329" spans="1:4" ht="31.5" hidden="1" outlineLevel="1">
      <c r="A329" s="43" t="s">
        <v>2657</v>
      </c>
      <c r="B329" s="44" t="s">
        <v>13</v>
      </c>
      <c r="C329" s="43">
        <v>5.75</v>
      </c>
      <c r="D329" s="122"/>
    </row>
    <row r="330" spans="1:4" ht="31.5" hidden="1" outlineLevel="1">
      <c r="A330" s="43" t="s">
        <v>2657</v>
      </c>
      <c r="B330" s="44" t="s">
        <v>14</v>
      </c>
      <c r="C330" s="45">
        <v>5.7</v>
      </c>
      <c r="D330" s="122"/>
    </row>
    <row r="331" spans="1:4" ht="31.5" hidden="1" outlineLevel="1">
      <c r="A331" s="43" t="s">
        <v>2657</v>
      </c>
      <c r="B331" s="44" t="s">
        <v>15</v>
      </c>
      <c r="C331" s="43">
        <v>5.74</v>
      </c>
      <c r="D331" s="122"/>
    </row>
    <row r="332" spans="1:4" ht="31.5" hidden="1" outlineLevel="1">
      <c r="A332" s="43" t="s">
        <v>2657</v>
      </c>
      <c r="B332" s="44" t="s">
        <v>17</v>
      </c>
      <c r="C332" s="43">
        <v>5.58</v>
      </c>
      <c r="D332" s="122"/>
    </row>
    <row r="333" spans="1:4" ht="31.5" hidden="1" outlineLevel="1">
      <c r="A333" s="43" t="s">
        <v>2657</v>
      </c>
      <c r="B333" s="44" t="s">
        <v>19</v>
      </c>
      <c r="C333" s="43">
        <v>5.55</v>
      </c>
      <c r="D333" s="122"/>
    </row>
    <row r="334" spans="1:4" ht="31.5" hidden="1" outlineLevel="1">
      <c r="A334" s="43" t="s">
        <v>2657</v>
      </c>
      <c r="B334" s="44" t="s">
        <v>20</v>
      </c>
      <c r="C334" s="43">
        <v>5.63</v>
      </c>
      <c r="D334" s="122"/>
    </row>
    <row r="335" spans="1:4" ht="31.5" hidden="1" outlineLevel="1">
      <c r="A335" s="43" t="s">
        <v>2657</v>
      </c>
      <c r="B335" s="44" t="s">
        <v>21</v>
      </c>
      <c r="C335" s="43">
        <v>5.65</v>
      </c>
      <c r="D335" s="122"/>
    </row>
    <row r="336" spans="1:4" ht="31.5" hidden="1" outlineLevel="1">
      <c r="A336" s="43" t="s">
        <v>2657</v>
      </c>
      <c r="B336" s="44" t="s">
        <v>22</v>
      </c>
      <c r="C336" s="43">
        <v>5.68</v>
      </c>
      <c r="D336" s="122"/>
    </row>
    <row r="337" spans="1:4" ht="31.5" hidden="1" outlineLevel="1">
      <c r="A337" s="43" t="s">
        <v>2657</v>
      </c>
      <c r="B337" s="44" t="s">
        <v>24</v>
      </c>
      <c r="C337" s="43">
        <v>5.47</v>
      </c>
      <c r="D337" s="122"/>
    </row>
    <row r="338" spans="1:4" ht="31.5" hidden="1" outlineLevel="1">
      <c r="A338" s="43" t="s">
        <v>2657</v>
      </c>
      <c r="B338" s="44" t="s">
        <v>25</v>
      </c>
      <c r="C338" s="43">
        <v>5.48</v>
      </c>
      <c r="D338" s="122"/>
    </row>
    <row r="339" spans="1:4" ht="31.5">
      <c r="A339" s="49" t="s">
        <v>2657</v>
      </c>
      <c r="B339" s="44"/>
      <c r="C339" s="43"/>
      <c r="D339" s="122"/>
    </row>
    <row r="340" spans="1:4" ht="31.5" hidden="1" outlineLevel="1">
      <c r="A340" s="43" t="s">
        <v>2663</v>
      </c>
      <c r="B340" s="44" t="s">
        <v>1189</v>
      </c>
      <c r="C340" s="43">
        <v>5.0999999999999996</v>
      </c>
      <c r="D340" s="122"/>
    </row>
    <row r="341" spans="1:4" ht="31.5" hidden="1" outlineLevel="1">
      <c r="A341" s="43" t="s">
        <v>2663</v>
      </c>
      <c r="B341" s="44" t="s">
        <v>1</v>
      </c>
      <c r="C341" s="43">
        <v>5.2</v>
      </c>
      <c r="D341" s="122"/>
    </row>
    <row r="342" spans="1:4" ht="31.5" hidden="1" outlineLevel="1">
      <c r="A342" s="43" t="s">
        <v>2663</v>
      </c>
      <c r="B342" s="44" t="s">
        <v>5</v>
      </c>
      <c r="C342" s="43">
        <v>5.26</v>
      </c>
      <c r="D342" s="122"/>
    </row>
    <row r="343" spans="1:4" ht="31.5" hidden="1" outlineLevel="1">
      <c r="A343" s="43" t="s">
        <v>2663</v>
      </c>
      <c r="B343" s="44" t="s">
        <v>1190</v>
      </c>
      <c r="C343" s="43">
        <v>5.38</v>
      </c>
      <c r="D343" s="122"/>
    </row>
    <row r="344" spans="1:4" ht="31.5" hidden="1" outlineLevel="1">
      <c r="A344" s="43" t="s">
        <v>2663</v>
      </c>
      <c r="B344" s="44" t="s">
        <v>1191</v>
      </c>
      <c r="C344" s="43">
        <v>5.39</v>
      </c>
      <c r="D344" s="122"/>
    </row>
    <row r="345" spans="1:4" ht="31.5" hidden="1" outlineLevel="1">
      <c r="A345" s="43" t="s">
        <v>2663</v>
      </c>
      <c r="B345" s="44" t="s">
        <v>1192</v>
      </c>
      <c r="C345" s="45">
        <v>5.6</v>
      </c>
      <c r="D345" s="122"/>
    </row>
    <row r="346" spans="1:4" ht="31.5" hidden="1" outlineLevel="1">
      <c r="A346" s="43" t="s">
        <v>2663</v>
      </c>
      <c r="B346" s="44" t="s">
        <v>25</v>
      </c>
      <c r="C346" s="43">
        <v>5.48</v>
      </c>
      <c r="D346" s="122"/>
    </row>
    <row r="347" spans="1:4" ht="31.5">
      <c r="A347" s="49" t="s">
        <v>2663</v>
      </c>
      <c r="B347" s="44"/>
      <c r="C347" s="43"/>
      <c r="D347" s="122"/>
    </row>
    <row r="348" spans="1:4" ht="31.5" hidden="1" outlineLevel="1">
      <c r="A348" s="43" t="s">
        <v>2667</v>
      </c>
      <c r="B348" s="44" t="s">
        <v>0</v>
      </c>
      <c r="C348" s="43">
        <v>5.0999999999999996</v>
      </c>
      <c r="D348" s="122"/>
    </row>
    <row r="349" spans="1:4" ht="31.5" hidden="1" outlineLevel="1">
      <c r="A349" s="43" t="s">
        <v>2667</v>
      </c>
      <c r="B349" s="44" t="s">
        <v>1</v>
      </c>
      <c r="C349" s="43">
        <v>5.2</v>
      </c>
      <c r="D349" s="122"/>
    </row>
    <row r="350" spans="1:4" ht="31.5" hidden="1" outlineLevel="1">
      <c r="A350" s="43" t="s">
        <v>2667</v>
      </c>
      <c r="B350" s="44" t="s">
        <v>2</v>
      </c>
      <c r="C350" s="43">
        <v>5.3</v>
      </c>
      <c r="D350" s="122"/>
    </row>
    <row r="351" spans="1:4" ht="31.5" hidden="1" outlineLevel="1">
      <c r="A351" s="43" t="s">
        <v>2667</v>
      </c>
      <c r="B351" s="44" t="s">
        <v>114</v>
      </c>
      <c r="C351" s="43">
        <v>5.6</v>
      </c>
      <c r="D351" s="122"/>
    </row>
    <row r="352" spans="1:4" ht="31.5" hidden="1" outlineLevel="1">
      <c r="A352" s="43" t="s">
        <v>2667</v>
      </c>
      <c r="B352" s="44" t="s">
        <v>2897</v>
      </c>
      <c r="C352" s="45">
        <v>5.0999999999999996</v>
      </c>
      <c r="D352" s="122"/>
    </row>
    <row r="353" spans="1:4" ht="31.5" hidden="1" outlineLevel="1">
      <c r="A353" s="43" t="s">
        <v>2667</v>
      </c>
      <c r="B353" s="44" t="s">
        <v>1123</v>
      </c>
      <c r="C353" s="43">
        <v>5.14</v>
      </c>
      <c r="D353" s="122"/>
    </row>
    <row r="354" spans="1:4" ht="31.5" hidden="1" outlineLevel="1">
      <c r="A354" s="43" t="s">
        <v>2667</v>
      </c>
      <c r="B354" s="44" t="s">
        <v>4</v>
      </c>
      <c r="C354" s="43">
        <v>5.19</v>
      </c>
      <c r="D354" s="122"/>
    </row>
    <row r="355" spans="1:4" ht="31.5" hidden="1" outlineLevel="1">
      <c r="A355" s="43" t="s">
        <v>2667</v>
      </c>
      <c r="B355" s="44" t="s">
        <v>116</v>
      </c>
      <c r="C355" s="43">
        <v>5.24</v>
      </c>
      <c r="D355" s="122"/>
    </row>
    <row r="356" spans="1:4" ht="31.5" hidden="1" outlineLevel="1">
      <c r="A356" s="43" t="s">
        <v>2667</v>
      </c>
      <c r="B356" s="44" t="s">
        <v>5</v>
      </c>
      <c r="C356" s="43">
        <v>5.26</v>
      </c>
      <c r="D356" s="122"/>
    </row>
    <row r="357" spans="1:4" ht="31.5" hidden="1" outlineLevel="1">
      <c r="A357" s="43" t="s">
        <v>2667</v>
      </c>
      <c r="B357" s="44" t="s">
        <v>6</v>
      </c>
      <c r="C357" s="43">
        <v>5.27</v>
      </c>
      <c r="D357" s="122"/>
    </row>
    <row r="358" spans="1:4" ht="31.5" hidden="1" outlineLevel="1">
      <c r="A358" s="43" t="s">
        <v>2667</v>
      </c>
      <c r="B358" s="44" t="s">
        <v>7</v>
      </c>
      <c r="C358" s="43">
        <v>5.28</v>
      </c>
      <c r="D358" s="122"/>
    </row>
    <row r="359" spans="1:4" ht="31.5" hidden="1" outlineLevel="1">
      <c r="A359" s="43" t="s">
        <v>2667</v>
      </c>
      <c r="B359" s="44" t="s">
        <v>117</v>
      </c>
      <c r="C359" s="43">
        <v>5.31</v>
      </c>
      <c r="D359" s="122"/>
    </row>
    <row r="360" spans="1:4" ht="31.5" hidden="1" outlineLevel="1">
      <c r="A360" s="43" t="s">
        <v>2667</v>
      </c>
      <c r="B360" s="44" t="s">
        <v>118</v>
      </c>
      <c r="C360" s="43">
        <v>5.36</v>
      </c>
      <c r="D360" s="122"/>
    </row>
    <row r="361" spans="1:4" ht="31.5" hidden="1" outlineLevel="1">
      <c r="A361" s="43" t="s">
        <v>2667</v>
      </c>
      <c r="B361" s="44" t="s">
        <v>1187</v>
      </c>
      <c r="C361" s="43">
        <v>5.37</v>
      </c>
      <c r="D361" s="122"/>
    </row>
    <row r="362" spans="1:4" ht="31.5" hidden="1" outlineLevel="1">
      <c r="A362" s="43" t="s">
        <v>2667</v>
      </c>
      <c r="B362" s="44" t="s">
        <v>9</v>
      </c>
      <c r="C362" s="43">
        <v>5.49</v>
      </c>
      <c r="D362" s="122"/>
    </row>
    <row r="363" spans="1:4" ht="31.5" hidden="1" outlineLevel="1">
      <c r="A363" s="43" t="s">
        <v>2667</v>
      </c>
      <c r="B363" s="44" t="s">
        <v>10</v>
      </c>
      <c r="C363" s="43">
        <v>5.51</v>
      </c>
      <c r="D363" s="122"/>
    </row>
    <row r="364" spans="1:4" ht="31.5" hidden="1" outlineLevel="1">
      <c r="A364" s="43" t="s">
        <v>2667</v>
      </c>
      <c r="B364" s="44" t="s">
        <v>2898</v>
      </c>
      <c r="C364" s="43">
        <v>5.52</v>
      </c>
      <c r="D364" s="122"/>
    </row>
    <row r="365" spans="1:4" ht="31.5" hidden="1" outlineLevel="1">
      <c r="A365" s="43" t="s">
        <v>2667</v>
      </c>
      <c r="B365" s="44" t="s">
        <v>11</v>
      </c>
      <c r="C365" s="43">
        <v>5.53</v>
      </c>
      <c r="D365" s="122"/>
    </row>
    <row r="366" spans="1:4" ht="31.5" hidden="1" outlineLevel="1">
      <c r="A366" s="43" t="s">
        <v>2667</v>
      </c>
      <c r="B366" s="44" t="s">
        <v>12</v>
      </c>
      <c r="C366" s="43">
        <v>5.69</v>
      </c>
      <c r="D366" s="122"/>
    </row>
    <row r="367" spans="1:4" ht="31.5" hidden="1" outlineLevel="1">
      <c r="A367" s="43" t="s">
        <v>2667</v>
      </c>
      <c r="B367" s="44" t="s">
        <v>1188</v>
      </c>
      <c r="C367" s="45">
        <v>5.8</v>
      </c>
      <c r="D367" s="122"/>
    </row>
    <row r="368" spans="1:4" ht="31.5" hidden="1" outlineLevel="1">
      <c r="A368" s="43" t="s">
        <v>2667</v>
      </c>
      <c r="B368" s="44" t="s">
        <v>120</v>
      </c>
      <c r="C368" s="45">
        <v>5.72</v>
      </c>
      <c r="D368" s="122"/>
    </row>
    <row r="369" spans="1:4" ht="31.5" hidden="1" outlineLevel="1">
      <c r="A369" s="43" t="s">
        <v>2667</v>
      </c>
      <c r="B369" s="44" t="s">
        <v>13</v>
      </c>
      <c r="C369" s="43">
        <v>5.75</v>
      </c>
      <c r="D369" s="122"/>
    </row>
    <row r="370" spans="1:4" ht="31.5" hidden="1" outlineLevel="1">
      <c r="A370" s="43" t="s">
        <v>2667</v>
      </c>
      <c r="B370" s="44" t="s">
        <v>14</v>
      </c>
      <c r="C370" s="45">
        <v>5.7</v>
      </c>
      <c r="D370" s="122"/>
    </row>
    <row r="371" spans="1:4" ht="31.5" hidden="1" outlineLevel="1">
      <c r="A371" s="43" t="s">
        <v>2667</v>
      </c>
      <c r="B371" s="44" t="s">
        <v>15</v>
      </c>
      <c r="C371" s="43">
        <v>5.74</v>
      </c>
      <c r="D371" s="122"/>
    </row>
    <row r="372" spans="1:4" ht="31.5" hidden="1" outlineLevel="1">
      <c r="A372" s="43" t="s">
        <v>2667</v>
      </c>
      <c r="B372" s="44" t="s">
        <v>121</v>
      </c>
      <c r="C372" s="43">
        <v>5.76</v>
      </c>
      <c r="D372" s="122"/>
    </row>
    <row r="373" spans="1:4" ht="31.5" hidden="1" outlineLevel="1">
      <c r="A373" s="43" t="s">
        <v>2667</v>
      </c>
      <c r="B373" s="44" t="s">
        <v>122</v>
      </c>
      <c r="C373" s="43">
        <v>5.89</v>
      </c>
      <c r="D373" s="121" t="s">
        <v>2896</v>
      </c>
    </row>
    <row r="374" spans="1:4" ht="31.5" hidden="1" outlineLevel="1">
      <c r="A374" s="43" t="s">
        <v>2667</v>
      </c>
      <c r="B374" s="44" t="s">
        <v>1193</v>
      </c>
      <c r="C374" s="43">
        <v>5.109</v>
      </c>
      <c r="D374" s="121"/>
    </row>
    <row r="375" spans="1:4" ht="31.5" hidden="1" outlineLevel="1">
      <c r="A375" s="43" t="s">
        <v>2667</v>
      </c>
      <c r="B375" s="44" t="s">
        <v>1194</v>
      </c>
      <c r="C375" s="43">
        <v>5.1109999999999998</v>
      </c>
      <c r="D375" s="122"/>
    </row>
    <row r="376" spans="1:4" ht="31.5" hidden="1" outlineLevel="1">
      <c r="A376" s="43" t="s">
        <v>2667</v>
      </c>
      <c r="B376" s="44" t="s">
        <v>1196</v>
      </c>
      <c r="C376" s="43">
        <v>5.1120000000000001</v>
      </c>
      <c r="D376" s="122"/>
    </row>
    <row r="377" spans="1:4" ht="31.5" hidden="1" outlineLevel="1">
      <c r="A377" s="43" t="s">
        <v>2667</v>
      </c>
      <c r="B377" s="47" t="s">
        <v>2902</v>
      </c>
      <c r="C377" s="43">
        <v>5.1130000000000004</v>
      </c>
      <c r="D377" s="122"/>
    </row>
    <row r="378" spans="1:4" ht="31.5" hidden="1" outlineLevel="1">
      <c r="A378" s="43" t="s">
        <v>2667</v>
      </c>
      <c r="B378" s="44" t="s">
        <v>17</v>
      </c>
      <c r="C378" s="43">
        <v>5.58</v>
      </c>
      <c r="D378" s="122"/>
    </row>
    <row r="379" spans="1:4" ht="31.5" hidden="1" outlineLevel="1">
      <c r="A379" s="43" t="s">
        <v>2667</v>
      </c>
      <c r="B379" s="44" t="s">
        <v>18</v>
      </c>
      <c r="C379" s="43">
        <v>5.54</v>
      </c>
      <c r="D379" s="122"/>
    </row>
    <row r="380" spans="1:4" ht="31.5" hidden="1" outlineLevel="1">
      <c r="A380" s="43" t="s">
        <v>2667</v>
      </c>
      <c r="B380" s="44" t="s">
        <v>19</v>
      </c>
      <c r="C380" s="43">
        <v>5.55</v>
      </c>
      <c r="D380" s="122"/>
    </row>
    <row r="381" spans="1:4" ht="31.5" hidden="1" outlineLevel="1">
      <c r="A381" s="43" t="s">
        <v>2667</v>
      </c>
      <c r="B381" s="44" t="s">
        <v>20</v>
      </c>
      <c r="C381" s="43">
        <v>5.63</v>
      </c>
      <c r="D381" s="122"/>
    </row>
    <row r="382" spans="1:4" ht="31.5" hidden="1" outlineLevel="1">
      <c r="A382" s="43" t="s">
        <v>2667</v>
      </c>
      <c r="B382" s="44" t="s">
        <v>21</v>
      </c>
      <c r="C382" s="43">
        <v>5.65</v>
      </c>
      <c r="D382" s="122"/>
    </row>
    <row r="383" spans="1:4" ht="31.5" hidden="1" outlineLevel="1">
      <c r="A383" s="43" t="s">
        <v>2667</v>
      </c>
      <c r="B383" s="44" t="s">
        <v>123</v>
      </c>
      <c r="C383" s="43">
        <v>5.66</v>
      </c>
      <c r="D383" s="122"/>
    </row>
    <row r="384" spans="1:4" ht="31.5" hidden="1" outlineLevel="1">
      <c r="A384" s="43" t="s">
        <v>2667</v>
      </c>
      <c r="B384" s="44" t="s">
        <v>22</v>
      </c>
      <c r="C384" s="43">
        <v>5.68</v>
      </c>
      <c r="D384" s="122"/>
    </row>
    <row r="385" spans="1:4" ht="31.5" hidden="1" outlineLevel="1">
      <c r="A385" s="43" t="s">
        <v>2667</v>
      </c>
      <c r="B385" s="44" t="s">
        <v>24</v>
      </c>
      <c r="C385" s="43">
        <v>5.47</v>
      </c>
      <c r="D385" s="122"/>
    </row>
    <row r="386" spans="1:4" ht="31.5" hidden="1" outlineLevel="1">
      <c r="A386" s="43" t="s">
        <v>2667</v>
      </c>
      <c r="B386" s="44" t="s">
        <v>25</v>
      </c>
      <c r="C386" s="43">
        <v>5.48</v>
      </c>
      <c r="D386" s="122"/>
    </row>
    <row r="387" spans="1:4" ht="31.5">
      <c r="A387" s="49" t="s">
        <v>2667</v>
      </c>
      <c r="B387" s="44"/>
      <c r="C387" s="43"/>
      <c r="D387" s="122"/>
    </row>
    <row r="388" spans="1:4" ht="15.75" hidden="1" outlineLevel="1">
      <c r="A388" s="43" t="s">
        <v>2669</v>
      </c>
      <c r="B388" s="44" t="s">
        <v>0</v>
      </c>
      <c r="C388" s="43">
        <v>5.0999999999999996</v>
      </c>
      <c r="D388" s="122"/>
    </row>
    <row r="389" spans="1:4" ht="15.75" hidden="1" outlineLevel="1">
      <c r="A389" s="43" t="s">
        <v>2669</v>
      </c>
      <c r="B389" s="44" t="s">
        <v>1</v>
      </c>
      <c r="C389" s="43">
        <v>5.2</v>
      </c>
      <c r="D389" s="122"/>
    </row>
    <row r="390" spans="1:4" ht="15.75" hidden="1" outlineLevel="1">
      <c r="A390" s="43" t="s">
        <v>2669</v>
      </c>
      <c r="B390" s="44" t="s">
        <v>2</v>
      </c>
      <c r="C390" s="43">
        <v>5.3</v>
      </c>
      <c r="D390" s="122"/>
    </row>
    <row r="391" spans="1:4" ht="15.75" hidden="1" outlineLevel="1">
      <c r="A391" s="43" t="s">
        <v>2669</v>
      </c>
      <c r="B391" s="44" t="s">
        <v>114</v>
      </c>
      <c r="C391" s="43">
        <v>5.6</v>
      </c>
      <c r="D391" s="122"/>
    </row>
    <row r="392" spans="1:4" ht="15.75" hidden="1" outlineLevel="1">
      <c r="A392" s="43" t="s">
        <v>2669</v>
      </c>
      <c r="B392" s="44" t="s">
        <v>2897</v>
      </c>
      <c r="C392" s="45">
        <v>5.0999999999999996</v>
      </c>
      <c r="D392" s="122"/>
    </row>
    <row r="393" spans="1:4" ht="15.75" hidden="1" outlineLevel="1">
      <c r="A393" s="43" t="s">
        <v>2669</v>
      </c>
      <c r="B393" s="44" t="s">
        <v>1123</v>
      </c>
      <c r="C393" s="43">
        <v>5.14</v>
      </c>
      <c r="D393" s="122"/>
    </row>
    <row r="394" spans="1:4" ht="15.75" hidden="1" outlineLevel="1">
      <c r="A394" s="43" t="s">
        <v>2669</v>
      </c>
      <c r="B394" s="44" t="s">
        <v>4</v>
      </c>
      <c r="C394" s="43">
        <v>5.19</v>
      </c>
      <c r="D394" s="122"/>
    </row>
    <row r="395" spans="1:4" ht="15.75" hidden="1" outlineLevel="1">
      <c r="A395" s="43" t="s">
        <v>2669</v>
      </c>
      <c r="B395" s="44" t="s">
        <v>116</v>
      </c>
      <c r="C395" s="43">
        <v>5.24</v>
      </c>
      <c r="D395" s="122"/>
    </row>
    <row r="396" spans="1:4" ht="15.75" hidden="1" outlineLevel="1">
      <c r="A396" s="43" t="s">
        <v>2669</v>
      </c>
      <c r="B396" s="44" t="s">
        <v>5</v>
      </c>
      <c r="C396" s="43">
        <v>5.26</v>
      </c>
      <c r="D396" s="122"/>
    </row>
    <row r="397" spans="1:4" ht="15.75" hidden="1" outlineLevel="1">
      <c r="A397" s="43" t="s">
        <v>2669</v>
      </c>
      <c r="B397" s="44" t="s">
        <v>6</v>
      </c>
      <c r="C397" s="43">
        <v>5.27</v>
      </c>
      <c r="D397" s="122"/>
    </row>
    <row r="398" spans="1:4" ht="15.75" hidden="1" outlineLevel="1">
      <c r="A398" s="43" t="s">
        <v>2669</v>
      </c>
      <c r="B398" s="44" t="s">
        <v>7</v>
      </c>
      <c r="C398" s="43">
        <v>5.28</v>
      </c>
      <c r="D398" s="122"/>
    </row>
    <row r="399" spans="1:4" ht="15.75" hidden="1" outlineLevel="1">
      <c r="A399" s="43" t="s">
        <v>2669</v>
      </c>
      <c r="B399" s="44" t="s">
        <v>124</v>
      </c>
      <c r="C399" s="43">
        <v>5.29</v>
      </c>
      <c r="D399" s="122"/>
    </row>
    <row r="400" spans="1:4" ht="15.75" hidden="1" outlineLevel="1">
      <c r="A400" s="43" t="s">
        <v>2669</v>
      </c>
      <c r="B400" s="44" t="s">
        <v>117</v>
      </c>
      <c r="C400" s="43">
        <v>5.31</v>
      </c>
      <c r="D400" s="122"/>
    </row>
    <row r="401" spans="1:4" ht="15.75" hidden="1" outlineLevel="1">
      <c r="A401" s="43" t="s">
        <v>2669</v>
      </c>
      <c r="B401" s="44" t="s">
        <v>118</v>
      </c>
      <c r="C401" s="43">
        <v>5.36</v>
      </c>
      <c r="D401" s="122"/>
    </row>
    <row r="402" spans="1:4" ht="15.75" hidden="1" outlineLevel="1">
      <c r="A402" s="43" t="s">
        <v>2669</v>
      </c>
      <c r="B402" s="44" t="s">
        <v>1187</v>
      </c>
      <c r="C402" s="43">
        <v>5.37</v>
      </c>
      <c r="D402" s="122"/>
    </row>
    <row r="403" spans="1:4" ht="15.75" hidden="1" outlineLevel="1">
      <c r="A403" s="43" t="s">
        <v>2669</v>
      </c>
      <c r="B403" s="44" t="s">
        <v>9</v>
      </c>
      <c r="C403" s="43">
        <v>5.49</v>
      </c>
      <c r="D403" s="122"/>
    </row>
    <row r="404" spans="1:4" ht="15.75" hidden="1" outlineLevel="1">
      <c r="A404" s="43" t="s">
        <v>2669</v>
      </c>
      <c r="B404" s="44" t="s">
        <v>10</v>
      </c>
      <c r="C404" s="43">
        <v>5.51</v>
      </c>
      <c r="D404" s="122"/>
    </row>
    <row r="405" spans="1:4" ht="15.75" hidden="1" outlineLevel="1">
      <c r="A405" s="43" t="s">
        <v>2669</v>
      </c>
      <c r="B405" s="44" t="s">
        <v>2898</v>
      </c>
      <c r="C405" s="43">
        <v>5.52</v>
      </c>
      <c r="D405" s="122"/>
    </row>
    <row r="406" spans="1:4" ht="15.75" hidden="1" outlineLevel="1">
      <c r="A406" s="43" t="s">
        <v>2669</v>
      </c>
      <c r="B406" s="44" t="s">
        <v>11</v>
      </c>
      <c r="C406" s="43">
        <v>5.53</v>
      </c>
      <c r="D406" s="122"/>
    </row>
    <row r="407" spans="1:4" ht="15.75" hidden="1" outlineLevel="1">
      <c r="A407" s="43" t="s">
        <v>2669</v>
      </c>
      <c r="B407" s="44" t="s">
        <v>12</v>
      </c>
      <c r="C407" s="43">
        <v>5.69</v>
      </c>
      <c r="D407" s="122"/>
    </row>
    <row r="408" spans="1:4" ht="15.75" hidden="1" outlineLevel="1">
      <c r="A408" s="43" t="s">
        <v>2669</v>
      </c>
      <c r="B408" s="44" t="s">
        <v>13</v>
      </c>
      <c r="C408" s="43">
        <v>5.75</v>
      </c>
      <c r="D408" s="122"/>
    </row>
    <row r="409" spans="1:4" ht="15.75" hidden="1" outlineLevel="1">
      <c r="A409" s="43" t="s">
        <v>2669</v>
      </c>
      <c r="B409" s="44" t="s">
        <v>15</v>
      </c>
      <c r="C409" s="43">
        <v>5.74</v>
      </c>
      <c r="D409" s="122"/>
    </row>
    <row r="410" spans="1:4" ht="15.75" hidden="1" outlineLevel="1">
      <c r="A410" s="43" t="s">
        <v>2669</v>
      </c>
      <c r="B410" s="44" t="s">
        <v>14</v>
      </c>
      <c r="C410" s="45">
        <v>5.7</v>
      </c>
      <c r="D410" s="122"/>
    </row>
    <row r="411" spans="1:4" ht="15.75" hidden="1" outlineLevel="1">
      <c r="A411" s="43" t="s">
        <v>2669</v>
      </c>
      <c r="B411" s="44" t="s">
        <v>121</v>
      </c>
      <c r="C411" s="43">
        <v>5.76</v>
      </c>
      <c r="D411" s="122"/>
    </row>
    <row r="412" spans="1:4" ht="15.75" hidden="1" outlineLevel="1">
      <c r="A412" s="43" t="s">
        <v>2669</v>
      </c>
      <c r="B412" s="44" t="s">
        <v>122</v>
      </c>
      <c r="C412" s="43">
        <v>5.89</v>
      </c>
      <c r="D412" s="121" t="s">
        <v>2896</v>
      </c>
    </row>
    <row r="413" spans="1:4" ht="15.75" hidden="1" outlineLevel="1">
      <c r="A413" s="43" t="s">
        <v>2669</v>
      </c>
      <c r="B413" s="44" t="s">
        <v>1193</v>
      </c>
      <c r="C413" s="43">
        <v>5.109</v>
      </c>
      <c r="D413" s="122"/>
    </row>
    <row r="414" spans="1:4" ht="15.75" hidden="1" outlineLevel="1">
      <c r="A414" s="43" t="s">
        <v>2669</v>
      </c>
      <c r="B414" s="44" t="s">
        <v>1194</v>
      </c>
      <c r="C414" s="43">
        <v>5.1109999999999998</v>
      </c>
      <c r="D414" s="122"/>
    </row>
    <row r="415" spans="1:4" ht="15.75" hidden="1" outlineLevel="1">
      <c r="A415" s="43" t="s">
        <v>2669</v>
      </c>
      <c r="B415" s="44" t="s">
        <v>1196</v>
      </c>
      <c r="C415" s="43">
        <v>5.1120000000000001</v>
      </c>
      <c r="D415" s="122"/>
    </row>
    <row r="416" spans="1:4" ht="15.75" hidden="1" outlineLevel="1">
      <c r="A416" s="43" t="s">
        <v>2669</v>
      </c>
      <c r="B416" s="47" t="s">
        <v>2902</v>
      </c>
      <c r="C416" s="43">
        <v>5.1130000000000004</v>
      </c>
      <c r="D416" s="122"/>
    </row>
    <row r="417" spans="1:4" ht="15.75" hidden="1" outlineLevel="1">
      <c r="A417" s="43" t="s">
        <v>2669</v>
      </c>
      <c r="B417" s="44" t="s">
        <v>17</v>
      </c>
      <c r="C417" s="43">
        <v>5.58</v>
      </c>
      <c r="D417" s="122"/>
    </row>
    <row r="418" spans="1:4" ht="15.75" hidden="1" outlineLevel="1">
      <c r="A418" s="43" t="s">
        <v>2669</v>
      </c>
      <c r="B418" s="44" t="s">
        <v>18</v>
      </c>
      <c r="C418" s="43">
        <v>5.54</v>
      </c>
      <c r="D418" s="122"/>
    </row>
    <row r="419" spans="1:4" ht="15.75" hidden="1" outlineLevel="1">
      <c r="A419" s="43" t="s">
        <v>2669</v>
      </c>
      <c r="B419" s="44" t="s">
        <v>19</v>
      </c>
      <c r="C419" s="43">
        <v>5.55</v>
      </c>
      <c r="D419" s="122"/>
    </row>
    <row r="420" spans="1:4" ht="15.75" hidden="1" outlineLevel="1">
      <c r="A420" s="43" t="s">
        <v>2669</v>
      </c>
      <c r="B420" s="44" t="s">
        <v>20</v>
      </c>
      <c r="C420" s="43">
        <v>5.63</v>
      </c>
      <c r="D420" s="122"/>
    </row>
    <row r="421" spans="1:4" ht="15.75" hidden="1" outlineLevel="1">
      <c r="A421" s="43" t="s">
        <v>2669</v>
      </c>
      <c r="B421" s="44" t="s">
        <v>21</v>
      </c>
      <c r="C421" s="43">
        <v>5.65</v>
      </c>
      <c r="D421" s="122"/>
    </row>
    <row r="422" spans="1:4" ht="15.75" hidden="1" outlineLevel="1">
      <c r="A422" s="43" t="s">
        <v>2669</v>
      </c>
      <c r="B422" s="44" t="s">
        <v>123</v>
      </c>
      <c r="C422" s="43">
        <v>5.66</v>
      </c>
      <c r="D422" s="122"/>
    </row>
    <row r="423" spans="1:4" ht="15.75" hidden="1" outlineLevel="1">
      <c r="A423" s="43" t="s">
        <v>2669</v>
      </c>
      <c r="B423" s="44" t="s">
        <v>22</v>
      </c>
      <c r="C423" s="43">
        <v>5.68</v>
      </c>
      <c r="D423" s="122"/>
    </row>
    <row r="424" spans="1:4" ht="15.75" hidden="1" outlineLevel="1">
      <c r="A424" s="43" t="s">
        <v>2669</v>
      </c>
      <c r="B424" s="44" t="s">
        <v>24</v>
      </c>
      <c r="C424" s="43">
        <v>5.47</v>
      </c>
      <c r="D424" s="122"/>
    </row>
    <row r="425" spans="1:4" ht="15.75" hidden="1" outlineLevel="1">
      <c r="A425" s="43" t="s">
        <v>2669</v>
      </c>
      <c r="B425" s="44" t="s">
        <v>25</v>
      </c>
      <c r="C425" s="43">
        <v>5.48</v>
      </c>
      <c r="D425" s="122"/>
    </row>
    <row r="426" spans="1:4" ht="15.75">
      <c r="A426" s="49" t="s">
        <v>2669</v>
      </c>
      <c r="B426" s="44"/>
      <c r="C426" s="43"/>
      <c r="D426" s="122"/>
    </row>
    <row r="427" spans="1:4" ht="31.5" outlineLevel="1">
      <c r="A427" s="43" t="s">
        <v>2903</v>
      </c>
      <c r="B427" s="44" t="s">
        <v>0</v>
      </c>
      <c r="C427" s="43">
        <v>5.0999999999999996</v>
      </c>
      <c r="D427" s="122"/>
    </row>
    <row r="428" spans="1:4" ht="31.5" outlineLevel="1">
      <c r="A428" s="43" t="s">
        <v>2903</v>
      </c>
      <c r="B428" s="44" t="s">
        <v>1</v>
      </c>
      <c r="C428" s="43">
        <v>5.2</v>
      </c>
      <c r="D428" s="122"/>
    </row>
    <row r="429" spans="1:4" ht="31.5" outlineLevel="1">
      <c r="A429" s="43" t="s">
        <v>2903</v>
      </c>
      <c r="B429" s="44" t="s">
        <v>2</v>
      </c>
      <c r="C429" s="43">
        <v>5.3</v>
      </c>
      <c r="D429" s="122"/>
    </row>
    <row r="430" spans="1:4" ht="31.5" outlineLevel="1">
      <c r="A430" s="43" t="s">
        <v>2903</v>
      </c>
      <c r="B430" s="44" t="s">
        <v>114</v>
      </c>
      <c r="C430" s="43">
        <v>5.6</v>
      </c>
      <c r="D430" s="122"/>
    </row>
    <row r="431" spans="1:4" ht="31.5" outlineLevel="1">
      <c r="A431" s="43" t="s">
        <v>2903</v>
      </c>
      <c r="B431" s="44" t="s">
        <v>2897</v>
      </c>
      <c r="C431" s="45">
        <v>5.0999999999999996</v>
      </c>
      <c r="D431" s="122"/>
    </row>
    <row r="432" spans="1:4" ht="31.5" outlineLevel="1">
      <c r="A432" s="43" t="s">
        <v>2903</v>
      </c>
      <c r="B432" s="44" t="s">
        <v>1123</v>
      </c>
      <c r="C432" s="43">
        <v>5.14</v>
      </c>
      <c r="D432" s="122"/>
    </row>
    <row r="433" spans="1:4" ht="31.5" outlineLevel="1">
      <c r="A433" s="43" t="s">
        <v>2903</v>
      </c>
      <c r="B433" s="44" t="s">
        <v>4</v>
      </c>
      <c r="C433" s="43">
        <v>5.19</v>
      </c>
      <c r="D433" s="122"/>
    </row>
    <row r="434" spans="1:4" ht="31.5" outlineLevel="1">
      <c r="A434" s="43" t="s">
        <v>2903</v>
      </c>
      <c r="B434" s="44" t="s">
        <v>116</v>
      </c>
      <c r="C434" s="43">
        <v>5.24</v>
      </c>
      <c r="D434" s="122"/>
    </row>
    <row r="435" spans="1:4" ht="31.5" outlineLevel="1">
      <c r="A435" s="43" t="s">
        <v>2903</v>
      </c>
      <c r="B435" s="44" t="s">
        <v>5</v>
      </c>
      <c r="C435" s="43">
        <v>5.26</v>
      </c>
      <c r="D435" s="122"/>
    </row>
    <row r="436" spans="1:4" ht="31.5" outlineLevel="1">
      <c r="A436" s="43" t="s">
        <v>2903</v>
      </c>
      <c r="B436" s="44" t="s">
        <v>6</v>
      </c>
      <c r="C436" s="43">
        <v>5.27</v>
      </c>
      <c r="D436" s="122"/>
    </row>
    <row r="437" spans="1:4" ht="31.5" outlineLevel="1">
      <c r="A437" s="43" t="s">
        <v>2903</v>
      </c>
      <c r="B437" s="44" t="s">
        <v>7</v>
      </c>
      <c r="C437" s="43">
        <v>5.28</v>
      </c>
      <c r="D437" s="122"/>
    </row>
    <row r="438" spans="1:4" ht="31.5" outlineLevel="1">
      <c r="A438" s="43" t="s">
        <v>2903</v>
      </c>
      <c r="B438" s="44" t="s">
        <v>124</v>
      </c>
      <c r="C438" s="43">
        <v>5.29</v>
      </c>
      <c r="D438" s="122"/>
    </row>
    <row r="439" spans="1:4" ht="31.5" outlineLevel="1">
      <c r="A439" s="43" t="s">
        <v>2903</v>
      </c>
      <c r="B439" s="44" t="s">
        <v>117</v>
      </c>
      <c r="C439" s="43">
        <v>5.31</v>
      </c>
      <c r="D439" s="122"/>
    </row>
    <row r="440" spans="1:4" ht="31.5" outlineLevel="1">
      <c r="A440" s="43" t="s">
        <v>2903</v>
      </c>
      <c r="B440" s="44" t="s">
        <v>118</v>
      </c>
      <c r="C440" s="43">
        <v>5.36</v>
      </c>
      <c r="D440" s="122"/>
    </row>
    <row r="441" spans="1:4" ht="31.5" outlineLevel="1">
      <c r="A441" s="43" t="s">
        <v>2903</v>
      </c>
      <c r="B441" s="44" t="s">
        <v>1187</v>
      </c>
      <c r="C441" s="43">
        <v>5.37</v>
      </c>
      <c r="D441" s="122"/>
    </row>
    <row r="442" spans="1:4" ht="31.5" outlineLevel="1">
      <c r="A442" s="43" t="s">
        <v>2903</v>
      </c>
      <c r="B442" s="44" t="s">
        <v>11</v>
      </c>
      <c r="C442" s="43">
        <v>5.53</v>
      </c>
      <c r="D442" s="122"/>
    </row>
    <row r="443" spans="1:4" ht="31.5" outlineLevel="1">
      <c r="A443" s="43" t="s">
        <v>2903</v>
      </c>
      <c r="B443" s="44" t="s">
        <v>1193</v>
      </c>
      <c r="C443" s="43">
        <v>5.109</v>
      </c>
      <c r="D443" s="122"/>
    </row>
    <row r="444" spans="1:4" ht="31.5" outlineLevel="1">
      <c r="A444" s="43" t="s">
        <v>2903</v>
      </c>
      <c r="B444" s="44" t="s">
        <v>1194</v>
      </c>
      <c r="C444" s="43">
        <v>5.1109999999999998</v>
      </c>
      <c r="D444" s="122"/>
    </row>
    <row r="445" spans="1:4" ht="31.5" outlineLevel="1">
      <c r="A445" s="43" t="s">
        <v>2903</v>
      </c>
      <c r="B445" s="44" t="s">
        <v>1196</v>
      </c>
      <c r="C445" s="43">
        <v>5.1120000000000001</v>
      </c>
      <c r="D445" s="122"/>
    </row>
    <row r="446" spans="1:4" ht="31.5" outlineLevel="1">
      <c r="A446" s="43" t="s">
        <v>2903</v>
      </c>
      <c r="B446" s="47" t="s">
        <v>2902</v>
      </c>
      <c r="C446" s="43">
        <v>5.1130000000000004</v>
      </c>
      <c r="D446" s="122"/>
    </row>
    <row r="447" spans="1:4" ht="31.5" outlineLevel="1">
      <c r="A447" s="43" t="s">
        <v>2903</v>
      </c>
      <c r="B447" s="44" t="s">
        <v>17</v>
      </c>
      <c r="C447" s="43">
        <v>5.58</v>
      </c>
      <c r="D447" s="122"/>
    </row>
    <row r="448" spans="1:4" ht="31.5" outlineLevel="1">
      <c r="A448" s="43" t="s">
        <v>2903</v>
      </c>
      <c r="B448" s="44" t="s">
        <v>18</v>
      </c>
      <c r="C448" s="43">
        <v>5.54</v>
      </c>
      <c r="D448" s="122"/>
    </row>
    <row r="449" spans="1:4" ht="31.5" outlineLevel="1">
      <c r="A449" s="43" t="s">
        <v>2903</v>
      </c>
      <c r="B449" s="44" t="s">
        <v>19</v>
      </c>
      <c r="C449" s="43">
        <v>5.55</v>
      </c>
      <c r="D449" s="122"/>
    </row>
    <row r="450" spans="1:4" ht="31.5" outlineLevel="1">
      <c r="A450" s="43" t="s">
        <v>2903</v>
      </c>
      <c r="B450" s="44" t="s">
        <v>20</v>
      </c>
      <c r="C450" s="43">
        <v>5.63</v>
      </c>
      <c r="D450" s="122"/>
    </row>
    <row r="451" spans="1:4" ht="31.5" outlineLevel="1">
      <c r="A451" s="43" t="s">
        <v>2903</v>
      </c>
      <c r="B451" s="44" t="s">
        <v>24</v>
      </c>
      <c r="C451" s="43">
        <v>5.47</v>
      </c>
      <c r="D451" s="122"/>
    </row>
    <row r="452" spans="1:4" ht="31.5" outlineLevel="1">
      <c r="A452" s="43" t="s">
        <v>2903</v>
      </c>
      <c r="B452" s="44" t="s">
        <v>25</v>
      </c>
      <c r="C452" s="43">
        <v>5.48</v>
      </c>
      <c r="D452" s="122"/>
    </row>
    <row r="453" spans="1:4" ht="31.5">
      <c r="A453" s="49" t="s">
        <v>2903</v>
      </c>
      <c r="B453" s="44"/>
      <c r="C453" s="43"/>
      <c r="D453" s="122"/>
    </row>
    <row r="454" spans="1:4" ht="15.75" outlineLevel="1">
      <c r="A454" s="43" t="s">
        <v>2465</v>
      </c>
      <c r="B454" s="44" t="s">
        <v>0</v>
      </c>
      <c r="C454" s="43">
        <v>5.0999999999999996</v>
      </c>
      <c r="D454" s="122"/>
    </row>
    <row r="455" spans="1:4" ht="15.75" outlineLevel="1">
      <c r="A455" s="43" t="s">
        <v>2465</v>
      </c>
      <c r="B455" s="44" t="s">
        <v>1</v>
      </c>
      <c r="C455" s="43">
        <v>5.2</v>
      </c>
      <c r="D455" s="122"/>
    </row>
    <row r="456" spans="1:4" ht="15.75" outlineLevel="1">
      <c r="A456" s="43" t="s">
        <v>2465</v>
      </c>
      <c r="B456" s="44" t="s">
        <v>1341</v>
      </c>
      <c r="C456" s="43">
        <v>5.5</v>
      </c>
      <c r="D456" s="122"/>
    </row>
    <row r="457" spans="1:4" ht="15.75" outlineLevel="1">
      <c r="A457" s="43" t="s">
        <v>2465</v>
      </c>
      <c r="B457" s="44" t="s">
        <v>1342</v>
      </c>
      <c r="C457" s="43">
        <v>5.8</v>
      </c>
      <c r="D457" s="121" t="s">
        <v>2896</v>
      </c>
    </row>
    <row r="458" spans="1:4" ht="15.75" outlineLevel="1">
      <c r="A458" s="43" t="s">
        <v>2465</v>
      </c>
      <c r="B458" s="44" t="s">
        <v>1343</v>
      </c>
      <c r="C458" s="43">
        <v>5.12</v>
      </c>
      <c r="D458" s="121" t="s">
        <v>2896</v>
      </c>
    </row>
    <row r="459" spans="1:4" ht="15.75" outlineLevel="1">
      <c r="A459" s="43" t="s">
        <v>2465</v>
      </c>
      <c r="B459" s="44" t="s">
        <v>1344</v>
      </c>
      <c r="C459" s="43">
        <v>5.15</v>
      </c>
      <c r="D459" s="122"/>
    </row>
    <row r="460" spans="1:4" ht="15.75" outlineLevel="1">
      <c r="A460" s="43" t="s">
        <v>2465</v>
      </c>
      <c r="B460" s="44" t="s">
        <v>1345</v>
      </c>
      <c r="C460" s="45">
        <v>5.2</v>
      </c>
      <c r="D460" s="121"/>
    </row>
    <row r="461" spans="1:4" ht="15.75" outlineLevel="1">
      <c r="A461" s="43" t="s">
        <v>2465</v>
      </c>
      <c r="B461" s="44" t="s">
        <v>1346</v>
      </c>
      <c r="C461" s="43">
        <v>5.25</v>
      </c>
      <c r="D461" s="122"/>
    </row>
    <row r="462" spans="1:4" ht="15.75" outlineLevel="1">
      <c r="A462" s="43" t="s">
        <v>2465</v>
      </c>
      <c r="B462" s="44" t="s">
        <v>5</v>
      </c>
      <c r="C462" s="43">
        <v>5.26</v>
      </c>
      <c r="D462" s="122"/>
    </row>
    <row r="463" spans="1:4" ht="15.75" outlineLevel="1">
      <c r="A463" s="43" t="s">
        <v>2465</v>
      </c>
      <c r="B463" s="44" t="s">
        <v>1347</v>
      </c>
      <c r="C463" s="43">
        <v>5.1139999999999999</v>
      </c>
      <c r="D463" s="121" t="s">
        <v>2896</v>
      </c>
    </row>
    <row r="464" spans="1:4" ht="15.75" outlineLevel="1">
      <c r="A464" s="43" t="s">
        <v>2465</v>
      </c>
      <c r="B464" s="44" t="s">
        <v>6</v>
      </c>
      <c r="C464" s="43">
        <v>5.27</v>
      </c>
      <c r="D464" s="122"/>
    </row>
    <row r="465" spans="1:4" ht="15.75" outlineLevel="1">
      <c r="A465" s="43" t="s">
        <v>2465</v>
      </c>
      <c r="B465" s="44" t="s">
        <v>1348</v>
      </c>
      <c r="C465" s="43">
        <v>5.1150000000000002</v>
      </c>
      <c r="D465" s="121" t="s">
        <v>2896</v>
      </c>
    </row>
    <row r="466" spans="1:4" ht="15.75" outlineLevel="1">
      <c r="A466" s="43" t="s">
        <v>2465</v>
      </c>
      <c r="B466" s="44" t="s">
        <v>1349</v>
      </c>
      <c r="C466" s="43">
        <v>5.1159999999999997</v>
      </c>
      <c r="D466" s="121" t="s">
        <v>2896</v>
      </c>
    </row>
    <row r="467" spans="1:4" ht="15.75" outlineLevel="1">
      <c r="A467" s="43" t="s">
        <v>2465</v>
      </c>
      <c r="B467" s="44" t="s">
        <v>7</v>
      </c>
      <c r="C467" s="43">
        <v>5.28</v>
      </c>
      <c r="D467" s="122"/>
    </row>
    <row r="468" spans="1:4" ht="15.75" outlineLevel="1">
      <c r="A468" s="43" t="s">
        <v>2465</v>
      </c>
      <c r="B468" s="44" t="s">
        <v>118</v>
      </c>
      <c r="C468" s="43">
        <v>5.36</v>
      </c>
      <c r="D468" s="122"/>
    </row>
    <row r="469" spans="1:4" ht="15.75" outlineLevel="1">
      <c r="A469" s="43" t="s">
        <v>2465</v>
      </c>
      <c r="B469" s="44" t="s">
        <v>1187</v>
      </c>
      <c r="C469" s="43">
        <v>5.37</v>
      </c>
      <c r="D469" s="122"/>
    </row>
    <row r="470" spans="1:4" ht="15.75" outlineLevel="1">
      <c r="A470" s="43" t="s">
        <v>2465</v>
      </c>
      <c r="B470" s="44" t="s">
        <v>11</v>
      </c>
      <c r="C470" s="43">
        <v>5.53</v>
      </c>
      <c r="D470" s="122"/>
    </row>
    <row r="471" spans="1:4" ht="15.75" outlineLevel="1">
      <c r="A471" s="43" t="s">
        <v>2465</v>
      </c>
      <c r="B471" s="44" t="s">
        <v>1193</v>
      </c>
      <c r="C471" s="43">
        <v>5.109</v>
      </c>
      <c r="D471" s="122"/>
    </row>
    <row r="472" spans="1:4" ht="15.75" outlineLevel="1">
      <c r="A472" s="43" t="s">
        <v>2465</v>
      </c>
      <c r="B472" s="44" t="s">
        <v>1194</v>
      </c>
      <c r="C472" s="43">
        <v>5.1109999999999998</v>
      </c>
      <c r="D472" s="122"/>
    </row>
    <row r="473" spans="1:4" ht="15.75" outlineLevel="1">
      <c r="A473" s="43" t="s">
        <v>2465</v>
      </c>
      <c r="B473" s="44" t="s">
        <v>1196</v>
      </c>
      <c r="C473" s="43">
        <v>5.1120000000000001</v>
      </c>
      <c r="D473" s="122"/>
    </row>
    <row r="474" spans="1:4" ht="15.75" outlineLevel="1">
      <c r="A474" s="43" t="s">
        <v>2465</v>
      </c>
      <c r="B474" s="44" t="s">
        <v>18</v>
      </c>
      <c r="C474" s="43">
        <v>5.54</v>
      </c>
      <c r="D474" s="122"/>
    </row>
    <row r="475" spans="1:4" ht="15.75" outlineLevel="1">
      <c r="A475" s="43" t="s">
        <v>2465</v>
      </c>
      <c r="B475" s="44" t="s">
        <v>1350</v>
      </c>
      <c r="C475" s="43">
        <v>5.61</v>
      </c>
      <c r="D475" s="122"/>
    </row>
    <row r="476" spans="1:4" ht="15.75" outlineLevel="1">
      <c r="A476" s="43" t="s">
        <v>2465</v>
      </c>
      <c r="B476" s="44" t="s">
        <v>20</v>
      </c>
      <c r="C476" s="43">
        <v>5.63</v>
      </c>
      <c r="D476" s="122"/>
    </row>
    <row r="477" spans="1:4" ht="15.75" outlineLevel="1">
      <c r="A477" s="43" t="s">
        <v>2465</v>
      </c>
      <c r="B477" s="44" t="s">
        <v>1351</v>
      </c>
      <c r="C477" s="43">
        <v>5.46</v>
      </c>
      <c r="D477" s="122"/>
    </row>
    <row r="478" spans="1:4" ht="15.75" outlineLevel="1">
      <c r="A478" s="43" t="s">
        <v>2465</v>
      </c>
      <c r="B478" s="44" t="s">
        <v>24</v>
      </c>
      <c r="C478" s="43">
        <v>5.47</v>
      </c>
      <c r="D478" s="122"/>
    </row>
    <row r="479" spans="1:4" ht="15.75" outlineLevel="1">
      <c r="A479" s="43" t="s">
        <v>2465</v>
      </c>
      <c r="B479" s="44" t="s">
        <v>25</v>
      </c>
      <c r="C479" s="43">
        <v>5.48</v>
      </c>
      <c r="D479" s="122"/>
    </row>
    <row r="480" spans="1:4" ht="15.75">
      <c r="A480" s="49" t="s">
        <v>2465</v>
      </c>
      <c r="B480" s="44"/>
      <c r="C480" s="43"/>
      <c r="D480" s="122"/>
    </row>
    <row r="481" spans="1:4" ht="15.75" hidden="1" outlineLevel="1">
      <c r="A481" s="43" t="s">
        <v>2904</v>
      </c>
      <c r="B481" s="44" t="s">
        <v>0</v>
      </c>
      <c r="C481" s="43">
        <v>5.0999999999999996</v>
      </c>
      <c r="D481" s="122"/>
    </row>
    <row r="482" spans="1:4" ht="15.75" hidden="1" outlineLevel="1">
      <c r="A482" s="43" t="s">
        <v>2904</v>
      </c>
      <c r="B482" s="44" t="s">
        <v>1</v>
      </c>
      <c r="C482" s="43">
        <v>5.2</v>
      </c>
      <c r="D482" s="122"/>
    </row>
    <row r="483" spans="1:4" ht="15.75" hidden="1" outlineLevel="1">
      <c r="A483" s="43" t="s">
        <v>2904</v>
      </c>
      <c r="B483" s="44" t="s">
        <v>2</v>
      </c>
      <c r="C483" s="43">
        <v>5.3</v>
      </c>
      <c r="D483" s="122"/>
    </row>
    <row r="484" spans="1:4" ht="15.75" hidden="1" outlineLevel="1">
      <c r="A484" s="43" t="s">
        <v>2904</v>
      </c>
      <c r="B484" s="44" t="s">
        <v>114</v>
      </c>
      <c r="C484" s="43">
        <v>5.6</v>
      </c>
      <c r="D484" s="122"/>
    </row>
    <row r="485" spans="1:4" ht="15.75" hidden="1" outlineLevel="1">
      <c r="A485" s="43" t="s">
        <v>2904</v>
      </c>
      <c r="B485" s="44" t="s">
        <v>2897</v>
      </c>
      <c r="C485" s="45">
        <v>5.0999999999999996</v>
      </c>
      <c r="D485" s="122"/>
    </row>
    <row r="486" spans="1:4" ht="15.75" hidden="1" outlineLevel="1">
      <c r="A486" s="43" t="s">
        <v>2904</v>
      </c>
      <c r="B486" s="44" t="s">
        <v>1123</v>
      </c>
      <c r="C486" s="43">
        <v>5.14</v>
      </c>
      <c r="D486" s="122"/>
    </row>
    <row r="487" spans="1:4" ht="15.75" hidden="1" outlineLevel="1">
      <c r="A487" s="43" t="s">
        <v>2904</v>
      </c>
      <c r="B487" s="44" t="s">
        <v>4</v>
      </c>
      <c r="C487" s="43">
        <v>5.19</v>
      </c>
      <c r="D487" s="122"/>
    </row>
    <row r="488" spans="1:4" ht="15.75" hidden="1" outlineLevel="1">
      <c r="A488" s="43" t="s">
        <v>2904</v>
      </c>
      <c r="B488" s="44" t="s">
        <v>116</v>
      </c>
      <c r="C488" s="43">
        <v>5.24</v>
      </c>
      <c r="D488" s="122"/>
    </row>
    <row r="489" spans="1:4" ht="15.75" hidden="1" outlineLevel="1">
      <c r="A489" s="43" t="s">
        <v>2904</v>
      </c>
      <c r="B489" s="44" t="s">
        <v>6</v>
      </c>
      <c r="C489" s="43">
        <v>5.27</v>
      </c>
      <c r="D489" s="122"/>
    </row>
    <row r="490" spans="1:4" ht="15.75" hidden="1" outlineLevel="1">
      <c r="A490" s="43" t="s">
        <v>2904</v>
      </c>
      <c r="B490" s="44" t="s">
        <v>7</v>
      </c>
      <c r="C490" s="43">
        <v>5.28</v>
      </c>
      <c r="D490" s="122"/>
    </row>
    <row r="491" spans="1:4" ht="15.75" hidden="1" outlineLevel="1">
      <c r="A491" s="43" t="s">
        <v>2904</v>
      </c>
      <c r="B491" s="44" t="s">
        <v>124</v>
      </c>
      <c r="C491" s="43">
        <v>5.29</v>
      </c>
      <c r="D491" s="122"/>
    </row>
    <row r="492" spans="1:4" ht="15.75" hidden="1" outlineLevel="1">
      <c r="A492" s="43" t="s">
        <v>2904</v>
      </c>
      <c r="B492" s="44" t="s">
        <v>1151</v>
      </c>
      <c r="C492" s="43">
        <v>5.34</v>
      </c>
      <c r="D492" s="122"/>
    </row>
    <row r="493" spans="1:4" ht="15.75" hidden="1" outlineLevel="1">
      <c r="A493" s="43" t="s">
        <v>2904</v>
      </c>
      <c r="B493" s="44" t="s">
        <v>117</v>
      </c>
      <c r="C493" s="43">
        <v>5.31</v>
      </c>
      <c r="D493" s="122"/>
    </row>
    <row r="494" spans="1:4" ht="15.75" hidden="1" outlineLevel="1">
      <c r="A494" s="43" t="s">
        <v>2904</v>
      </c>
      <c r="B494" s="44" t="s">
        <v>1152</v>
      </c>
      <c r="C494" s="43">
        <v>5.101</v>
      </c>
      <c r="D494" s="122"/>
    </row>
    <row r="495" spans="1:4" ht="15.75" hidden="1" outlineLevel="1">
      <c r="A495" s="43" t="s">
        <v>2904</v>
      </c>
      <c r="B495" s="44" t="s">
        <v>118</v>
      </c>
      <c r="C495" s="43">
        <v>5.36</v>
      </c>
      <c r="D495" s="122"/>
    </row>
    <row r="496" spans="1:4" ht="15.75" hidden="1" outlineLevel="1">
      <c r="A496" s="43" t="s">
        <v>2904</v>
      </c>
      <c r="B496" s="44" t="s">
        <v>1187</v>
      </c>
      <c r="C496" s="43">
        <v>5.37</v>
      </c>
      <c r="D496" s="122"/>
    </row>
    <row r="497" spans="1:4" ht="15.75" hidden="1" outlineLevel="1">
      <c r="A497" s="43" t="s">
        <v>2904</v>
      </c>
      <c r="B497" s="44" t="s">
        <v>11</v>
      </c>
      <c r="C497" s="43">
        <v>5.53</v>
      </c>
      <c r="D497" s="122"/>
    </row>
    <row r="498" spans="1:4" ht="15.75" hidden="1" outlineLevel="1">
      <c r="A498" s="43" t="s">
        <v>2904</v>
      </c>
      <c r="B498" s="44" t="s">
        <v>1193</v>
      </c>
      <c r="C498" s="43">
        <v>5.109</v>
      </c>
      <c r="D498" s="122"/>
    </row>
    <row r="499" spans="1:4" ht="15.75" hidden="1" outlineLevel="1">
      <c r="A499" s="43" t="s">
        <v>2904</v>
      </c>
      <c r="B499" s="44" t="s">
        <v>1194</v>
      </c>
      <c r="C499" s="43">
        <v>5.1109999999999998</v>
      </c>
      <c r="D499" s="122"/>
    </row>
    <row r="500" spans="1:4" ht="15.75" hidden="1" outlineLevel="1">
      <c r="A500" s="43" t="s">
        <v>2904</v>
      </c>
      <c r="B500" s="44" t="s">
        <v>1196</v>
      </c>
      <c r="C500" s="43">
        <v>5.1120000000000001</v>
      </c>
      <c r="D500" s="122"/>
    </row>
    <row r="501" spans="1:4" ht="15.75" hidden="1" outlineLevel="1">
      <c r="A501" s="43" t="s">
        <v>2904</v>
      </c>
      <c r="B501" s="44" t="s">
        <v>1153</v>
      </c>
      <c r="C501" s="43">
        <v>5.1020000000000003</v>
      </c>
      <c r="D501" s="122"/>
    </row>
    <row r="502" spans="1:4" ht="15.75" hidden="1" outlineLevel="1">
      <c r="A502" s="43" t="s">
        <v>2904</v>
      </c>
      <c r="B502" s="44" t="s">
        <v>1154</v>
      </c>
      <c r="C502" s="46">
        <v>5.0999999999999996</v>
      </c>
      <c r="D502" s="122"/>
    </row>
    <row r="503" spans="1:4" ht="15.75" hidden="1" outlineLevel="1">
      <c r="A503" s="43" t="s">
        <v>2904</v>
      </c>
      <c r="B503" s="44" t="s">
        <v>17</v>
      </c>
      <c r="C503" s="43">
        <v>5.58</v>
      </c>
      <c r="D503" s="122"/>
    </row>
    <row r="504" spans="1:4" ht="15.75" hidden="1" outlineLevel="1">
      <c r="A504" s="43" t="s">
        <v>2904</v>
      </c>
      <c r="B504" s="44" t="s">
        <v>19</v>
      </c>
      <c r="C504" s="43">
        <v>5.55</v>
      </c>
      <c r="D504" s="122"/>
    </row>
    <row r="505" spans="1:4" ht="15.75" hidden="1" outlineLevel="1">
      <c r="A505" s="43" t="s">
        <v>2904</v>
      </c>
      <c r="B505" s="44" t="s">
        <v>18</v>
      </c>
      <c r="C505" s="43">
        <v>5.54</v>
      </c>
      <c r="D505" s="122"/>
    </row>
    <row r="506" spans="1:4" ht="15.75" hidden="1" outlineLevel="1">
      <c r="A506" s="43" t="s">
        <v>2904</v>
      </c>
      <c r="B506" s="44" t="s">
        <v>20</v>
      </c>
      <c r="C506" s="43">
        <v>5.63</v>
      </c>
      <c r="D506" s="122"/>
    </row>
    <row r="507" spans="1:4" ht="15.75" hidden="1" outlineLevel="1">
      <c r="A507" s="43" t="s">
        <v>2904</v>
      </c>
      <c r="B507" s="44" t="s">
        <v>24</v>
      </c>
      <c r="C507" s="43">
        <v>5.47</v>
      </c>
      <c r="D507" s="122"/>
    </row>
    <row r="508" spans="1:4" ht="15.75" hidden="1" outlineLevel="1">
      <c r="A508" s="43" t="s">
        <v>2904</v>
      </c>
      <c r="B508" s="44" t="s">
        <v>25</v>
      </c>
      <c r="C508" s="43">
        <v>5.48</v>
      </c>
      <c r="D508" s="122"/>
    </row>
    <row r="509" spans="1:4" ht="15.75">
      <c r="A509" s="49" t="s">
        <v>2904</v>
      </c>
      <c r="B509" s="44"/>
      <c r="C509" s="43"/>
      <c r="D509" s="122"/>
    </row>
    <row r="510" spans="1:4" ht="15.75" hidden="1" outlineLevel="1">
      <c r="A510" s="43" t="s">
        <v>2683</v>
      </c>
      <c r="B510" s="44" t="s">
        <v>0</v>
      </c>
      <c r="C510" s="43">
        <v>5.0999999999999996</v>
      </c>
      <c r="D510" s="122"/>
    </row>
    <row r="511" spans="1:4" ht="15.75" hidden="1" outlineLevel="1">
      <c r="A511" s="43" t="s">
        <v>2683</v>
      </c>
      <c r="B511" s="44" t="s">
        <v>1</v>
      </c>
      <c r="C511" s="43">
        <v>5.2</v>
      </c>
      <c r="D511" s="122"/>
    </row>
    <row r="512" spans="1:4" ht="15.75" hidden="1" outlineLevel="1">
      <c r="A512" s="43" t="s">
        <v>2683</v>
      </c>
      <c r="B512" s="44" t="s">
        <v>2</v>
      </c>
      <c r="C512" s="43">
        <v>5.3</v>
      </c>
      <c r="D512" s="122"/>
    </row>
    <row r="513" spans="1:4" ht="15.75" hidden="1" outlineLevel="1">
      <c r="A513" s="43" t="s">
        <v>2683</v>
      </c>
      <c r="B513" s="44" t="s">
        <v>114</v>
      </c>
      <c r="C513" s="43">
        <v>5.6</v>
      </c>
      <c r="D513" s="122"/>
    </row>
    <row r="514" spans="1:4" ht="15.75" hidden="1" outlineLevel="1">
      <c r="A514" s="43" t="s">
        <v>2683</v>
      </c>
      <c r="B514" s="44" t="s">
        <v>2897</v>
      </c>
      <c r="C514" s="45">
        <v>5.0999999999999996</v>
      </c>
      <c r="D514" s="122"/>
    </row>
    <row r="515" spans="1:4" ht="15.75" hidden="1" outlineLevel="1">
      <c r="A515" s="43" t="s">
        <v>2683</v>
      </c>
      <c r="B515" s="44" t="s">
        <v>1123</v>
      </c>
      <c r="C515" s="43">
        <v>5.14</v>
      </c>
      <c r="D515" s="122"/>
    </row>
    <row r="516" spans="1:4" ht="15.75" hidden="1" outlineLevel="1">
      <c r="A516" s="43" t="s">
        <v>2683</v>
      </c>
      <c r="B516" s="44" t="s">
        <v>4</v>
      </c>
      <c r="C516" s="43">
        <v>5.19</v>
      </c>
      <c r="D516" s="122"/>
    </row>
    <row r="517" spans="1:4" ht="15.75" hidden="1" outlineLevel="1">
      <c r="A517" s="43" t="s">
        <v>2683</v>
      </c>
      <c r="B517" s="44" t="s">
        <v>116</v>
      </c>
      <c r="C517" s="43">
        <v>5.24</v>
      </c>
      <c r="D517" s="122"/>
    </row>
    <row r="518" spans="1:4" ht="15.75" hidden="1" outlineLevel="1">
      <c r="A518" s="43" t="s">
        <v>2683</v>
      </c>
      <c r="B518" s="44" t="s">
        <v>5</v>
      </c>
      <c r="C518" s="43">
        <v>5.26</v>
      </c>
      <c r="D518" s="122"/>
    </row>
    <row r="519" spans="1:4" ht="15.75" hidden="1" outlineLevel="1">
      <c r="A519" s="43" t="s">
        <v>2683</v>
      </c>
      <c r="B519" s="44" t="s">
        <v>6</v>
      </c>
      <c r="C519" s="43">
        <v>5.27</v>
      </c>
      <c r="D519" s="122"/>
    </row>
    <row r="520" spans="1:4" ht="15.75" hidden="1" outlineLevel="1">
      <c r="A520" s="43" t="s">
        <v>2683</v>
      </c>
      <c r="B520" s="44" t="s">
        <v>7</v>
      </c>
      <c r="C520" s="43">
        <v>5.28</v>
      </c>
      <c r="D520" s="122"/>
    </row>
    <row r="521" spans="1:4" ht="15.75" hidden="1" outlineLevel="1">
      <c r="A521" s="43" t="s">
        <v>2683</v>
      </c>
      <c r="B521" s="44" t="s">
        <v>117</v>
      </c>
      <c r="C521" s="43">
        <v>5.31</v>
      </c>
      <c r="D521" s="122"/>
    </row>
    <row r="522" spans="1:4" ht="15.75" hidden="1" outlineLevel="1">
      <c r="A522" s="43" t="s">
        <v>2683</v>
      </c>
      <c r="B522" s="44" t="s">
        <v>1165</v>
      </c>
      <c r="C522" s="43">
        <v>5.33</v>
      </c>
      <c r="D522" s="122"/>
    </row>
    <row r="523" spans="1:4" ht="15.75" hidden="1" outlineLevel="1">
      <c r="A523" s="43" t="s">
        <v>2683</v>
      </c>
      <c r="B523" s="44" t="s">
        <v>1152</v>
      </c>
      <c r="C523" s="43">
        <v>5.101</v>
      </c>
      <c r="D523" s="122"/>
    </row>
    <row r="524" spans="1:4" ht="15.75" hidden="1" outlineLevel="1">
      <c r="A524" s="43" t="s">
        <v>2683</v>
      </c>
      <c r="B524" s="44" t="s">
        <v>118</v>
      </c>
      <c r="C524" s="43">
        <v>5.36</v>
      </c>
      <c r="D524" s="122"/>
    </row>
    <row r="525" spans="1:4" ht="15.75" hidden="1" outlineLevel="1">
      <c r="A525" s="43" t="s">
        <v>2683</v>
      </c>
      <c r="B525" s="44" t="s">
        <v>1187</v>
      </c>
      <c r="C525" s="43">
        <v>5.37</v>
      </c>
      <c r="D525" s="122"/>
    </row>
    <row r="526" spans="1:4" ht="15.75" hidden="1" outlineLevel="1">
      <c r="A526" s="43" t="s">
        <v>2683</v>
      </c>
      <c r="B526" s="44" t="s">
        <v>11</v>
      </c>
      <c r="C526" s="43">
        <v>5.53</v>
      </c>
      <c r="D526" s="122"/>
    </row>
    <row r="527" spans="1:4" ht="15.75" hidden="1" outlineLevel="1">
      <c r="A527" s="43" t="s">
        <v>2683</v>
      </c>
      <c r="B527" s="44" t="s">
        <v>1193</v>
      </c>
      <c r="C527" s="43">
        <v>5.109</v>
      </c>
      <c r="D527" s="122"/>
    </row>
    <row r="528" spans="1:4" ht="15.75" hidden="1" outlineLevel="1">
      <c r="A528" s="43" t="s">
        <v>2683</v>
      </c>
      <c r="B528" s="44" t="s">
        <v>1194</v>
      </c>
      <c r="C528" s="43">
        <v>5.1109999999999998</v>
      </c>
      <c r="D528" s="122"/>
    </row>
    <row r="529" spans="1:4" ht="15.75" hidden="1" outlineLevel="1">
      <c r="A529" s="43" t="s">
        <v>2683</v>
      </c>
      <c r="B529" s="44" t="s">
        <v>1196</v>
      </c>
      <c r="C529" s="43">
        <v>5.1120000000000001</v>
      </c>
      <c r="D529" s="122"/>
    </row>
    <row r="530" spans="1:4" ht="15.75" hidden="1" outlineLevel="1">
      <c r="A530" s="43" t="s">
        <v>2683</v>
      </c>
      <c r="B530" s="44" t="s">
        <v>1153</v>
      </c>
      <c r="C530" s="43">
        <v>5.1020000000000003</v>
      </c>
      <c r="D530" s="122"/>
    </row>
    <row r="531" spans="1:4" ht="15.75" hidden="1" outlineLevel="1">
      <c r="A531" s="43" t="s">
        <v>2683</v>
      </c>
      <c r="B531" s="44" t="s">
        <v>1154</v>
      </c>
      <c r="C531" s="46">
        <v>5.0999999999999996</v>
      </c>
      <c r="D531" s="122"/>
    </row>
    <row r="532" spans="1:4" ht="15.75" hidden="1" outlineLevel="1">
      <c r="A532" s="43" t="s">
        <v>2683</v>
      </c>
      <c r="B532" s="44" t="s">
        <v>17</v>
      </c>
      <c r="C532" s="43">
        <v>5.58</v>
      </c>
      <c r="D532" s="122"/>
    </row>
    <row r="533" spans="1:4" ht="15.75" hidden="1" outlineLevel="1">
      <c r="A533" s="43" t="s">
        <v>2683</v>
      </c>
      <c r="B533" s="44" t="s">
        <v>19</v>
      </c>
      <c r="C533" s="43">
        <v>5.55</v>
      </c>
      <c r="D533" s="122"/>
    </row>
    <row r="534" spans="1:4" ht="15.75" hidden="1" outlineLevel="1">
      <c r="A534" s="43" t="s">
        <v>2683</v>
      </c>
      <c r="B534" s="44" t="s">
        <v>18</v>
      </c>
      <c r="C534" s="43">
        <v>5.54</v>
      </c>
      <c r="D534" s="122"/>
    </row>
    <row r="535" spans="1:4" ht="15.75" hidden="1" outlineLevel="1">
      <c r="A535" s="43" t="s">
        <v>2683</v>
      </c>
      <c r="B535" s="44" t="s">
        <v>20</v>
      </c>
      <c r="C535" s="43">
        <v>5.63</v>
      </c>
      <c r="D535" s="122"/>
    </row>
    <row r="536" spans="1:4" ht="15.75" hidden="1" outlineLevel="1">
      <c r="A536" s="43" t="s">
        <v>2683</v>
      </c>
      <c r="B536" s="44" t="s">
        <v>24</v>
      </c>
      <c r="C536" s="43">
        <v>5.47</v>
      </c>
      <c r="D536" s="122"/>
    </row>
    <row r="537" spans="1:4" ht="15.75" hidden="1" outlineLevel="1">
      <c r="A537" s="43" t="s">
        <v>2683</v>
      </c>
      <c r="B537" s="44" t="s">
        <v>25</v>
      </c>
      <c r="C537" s="43">
        <v>5.48</v>
      </c>
      <c r="D537" s="122"/>
    </row>
    <row r="538" spans="1:4" ht="15.75">
      <c r="A538" s="49" t="s">
        <v>2683</v>
      </c>
      <c r="B538" s="44"/>
      <c r="C538" s="43"/>
      <c r="D538" s="122"/>
    </row>
    <row r="539" spans="1:4" ht="15.75" hidden="1" outlineLevel="1">
      <c r="A539" s="43" t="s">
        <v>2692</v>
      </c>
      <c r="B539" s="44" t="s">
        <v>0</v>
      </c>
      <c r="C539" s="43">
        <v>5.0999999999999996</v>
      </c>
      <c r="D539" s="122"/>
    </row>
    <row r="540" spans="1:4" ht="15.75" hidden="1" outlineLevel="1">
      <c r="A540" s="43" t="s">
        <v>2692</v>
      </c>
      <c r="B540" s="44" t="s">
        <v>1</v>
      </c>
      <c r="C540" s="43">
        <v>5.2</v>
      </c>
      <c r="D540" s="122"/>
    </row>
    <row r="541" spans="1:4" ht="15.75" hidden="1" outlineLevel="1">
      <c r="A541" s="43" t="s">
        <v>2692</v>
      </c>
      <c r="B541" s="44" t="s">
        <v>5</v>
      </c>
      <c r="C541" s="43">
        <v>5.26</v>
      </c>
      <c r="D541" s="122"/>
    </row>
    <row r="542" spans="1:4" ht="15.75" hidden="1" outlineLevel="1">
      <c r="A542" s="43" t="s">
        <v>2692</v>
      </c>
      <c r="B542" s="44" t="s">
        <v>1652</v>
      </c>
      <c r="C542" s="43">
        <v>5.21</v>
      </c>
      <c r="D542" s="122"/>
    </row>
    <row r="543" spans="1:4" ht="15.75" hidden="1" outlineLevel="1">
      <c r="A543" s="43" t="s">
        <v>2692</v>
      </c>
      <c r="B543" s="44" t="s">
        <v>1653</v>
      </c>
      <c r="C543" s="43">
        <v>5.53</v>
      </c>
      <c r="D543" s="122"/>
    </row>
    <row r="544" spans="1:4" ht="15.75" hidden="1" outlineLevel="1">
      <c r="A544" s="43" t="s">
        <v>2692</v>
      </c>
      <c r="B544" s="44" t="s">
        <v>18</v>
      </c>
      <c r="C544" s="43">
        <v>5.54</v>
      </c>
      <c r="D544" s="122"/>
    </row>
    <row r="545" spans="1:4" ht="15.75" hidden="1" outlineLevel="1">
      <c r="A545" s="43" t="s">
        <v>2692</v>
      </c>
      <c r="B545" s="44" t="s">
        <v>1654</v>
      </c>
      <c r="C545" s="43">
        <v>5.58</v>
      </c>
      <c r="D545" s="122"/>
    </row>
    <row r="546" spans="1:4" ht="15.75" hidden="1" outlineLevel="1">
      <c r="A546" s="43" t="s">
        <v>2692</v>
      </c>
      <c r="B546" s="44" t="s">
        <v>1655</v>
      </c>
      <c r="C546" s="43">
        <v>5.1180000000000003</v>
      </c>
      <c r="D546" s="122"/>
    </row>
    <row r="547" spans="1:4" ht="15.75" hidden="1" outlineLevel="1">
      <c r="A547" s="43" t="s">
        <v>2692</v>
      </c>
      <c r="B547" s="47" t="s">
        <v>1656</v>
      </c>
      <c r="C547" s="43">
        <v>5.47</v>
      </c>
      <c r="D547" s="122"/>
    </row>
    <row r="548" spans="1:4" ht="15.75" hidden="1" outlineLevel="1">
      <c r="A548" s="43" t="s">
        <v>2692</v>
      </c>
      <c r="B548" s="44" t="s">
        <v>1657</v>
      </c>
      <c r="C548" s="43">
        <v>5.48</v>
      </c>
      <c r="D548" s="122"/>
    </row>
    <row r="549" spans="1:4" ht="15.75" hidden="1" outlineLevel="1">
      <c r="A549" s="43" t="s">
        <v>2692</v>
      </c>
      <c r="B549" s="44" t="s">
        <v>1658</v>
      </c>
      <c r="C549" s="43">
        <v>5.21</v>
      </c>
      <c r="D549" s="122"/>
    </row>
    <row r="550" spans="1:4" ht="15.75" hidden="1" outlineLevel="1">
      <c r="A550" s="43" t="s">
        <v>2692</v>
      </c>
      <c r="B550" s="44" t="s">
        <v>1659</v>
      </c>
      <c r="C550" s="43">
        <v>5.53</v>
      </c>
      <c r="D550" s="122"/>
    </row>
    <row r="551" spans="1:4" ht="15.75" hidden="1" outlineLevel="1">
      <c r="A551" s="43" t="s">
        <v>2692</v>
      </c>
      <c r="B551" s="44" t="s">
        <v>18</v>
      </c>
      <c r="C551" s="43">
        <v>5.54</v>
      </c>
      <c r="D551" s="122"/>
    </row>
    <row r="552" spans="1:4" ht="15.75" hidden="1" outlineLevel="1">
      <c r="A552" s="43" t="s">
        <v>2692</v>
      </c>
      <c r="B552" s="44" t="s">
        <v>1660</v>
      </c>
      <c r="C552" s="43">
        <v>5.58</v>
      </c>
      <c r="D552" s="122"/>
    </row>
    <row r="553" spans="1:4" ht="15.75" hidden="1" outlineLevel="1">
      <c r="A553" s="43" t="s">
        <v>2692</v>
      </c>
      <c r="B553" s="44" t="s">
        <v>1661</v>
      </c>
      <c r="C553" s="43">
        <v>5.1180000000000003</v>
      </c>
      <c r="D553" s="122"/>
    </row>
    <row r="554" spans="1:4" ht="15.75" hidden="1" outlineLevel="1">
      <c r="A554" s="43" t="s">
        <v>2692</v>
      </c>
      <c r="B554" s="44" t="s">
        <v>2905</v>
      </c>
      <c r="C554" s="43">
        <v>5.47</v>
      </c>
      <c r="D554" s="122"/>
    </row>
    <row r="555" spans="1:4" ht="15.75" hidden="1" outlineLevel="1">
      <c r="A555" s="43" t="s">
        <v>2692</v>
      </c>
      <c r="B555" s="44" t="s">
        <v>2906</v>
      </c>
      <c r="C555" s="43">
        <v>5.48</v>
      </c>
      <c r="D555" s="122"/>
    </row>
    <row r="556" spans="1:4" ht="15.75" hidden="1" outlineLevel="1">
      <c r="A556" s="43" t="s">
        <v>2692</v>
      </c>
      <c r="B556" s="44" t="s">
        <v>2907</v>
      </c>
      <c r="C556" s="43">
        <v>5.63</v>
      </c>
      <c r="D556" s="122"/>
    </row>
    <row r="557" spans="1:4" ht="15.75" hidden="1" outlineLevel="1">
      <c r="A557" s="43" t="s">
        <v>2692</v>
      </c>
      <c r="B557" s="44" t="s">
        <v>6</v>
      </c>
      <c r="C557" s="43">
        <v>5.27</v>
      </c>
      <c r="D557" s="122"/>
    </row>
    <row r="558" spans="1:4" ht="15.75" hidden="1" outlineLevel="1">
      <c r="A558" s="43" t="s">
        <v>2692</v>
      </c>
      <c r="B558" s="44" t="s">
        <v>7</v>
      </c>
      <c r="C558" s="43">
        <v>5.28</v>
      </c>
      <c r="D558" s="122"/>
    </row>
    <row r="559" spans="1:4" ht="15.75" hidden="1" outlineLevel="1">
      <c r="A559" s="43" t="s">
        <v>2692</v>
      </c>
      <c r="B559" s="44" t="s">
        <v>1665</v>
      </c>
      <c r="C559" s="43">
        <v>5.35</v>
      </c>
      <c r="D559" s="122"/>
    </row>
    <row r="560" spans="1:4" ht="15.75" hidden="1" outlineLevel="1">
      <c r="A560" s="43" t="s">
        <v>2692</v>
      </c>
      <c r="B560" s="44" t="s">
        <v>1666</v>
      </c>
      <c r="C560" s="43">
        <v>5.1189999999999998</v>
      </c>
      <c r="D560" s="122"/>
    </row>
    <row r="561" spans="1:4" ht="15.75" hidden="1" outlineLevel="1">
      <c r="A561" s="43" t="s">
        <v>2692</v>
      </c>
      <c r="B561" s="44" t="s">
        <v>1667</v>
      </c>
      <c r="C561" s="46">
        <v>5.12</v>
      </c>
      <c r="D561" s="122"/>
    </row>
    <row r="562" spans="1:4" ht="15.75" hidden="1" outlineLevel="1">
      <c r="A562" s="43" t="s">
        <v>2692</v>
      </c>
      <c r="B562" s="44" t="s">
        <v>1668</v>
      </c>
      <c r="C562" s="43">
        <v>5.1210000000000004</v>
      </c>
      <c r="D562" s="122"/>
    </row>
    <row r="563" spans="1:4" ht="15.75" hidden="1" outlineLevel="1">
      <c r="A563" s="43" t="s">
        <v>2692</v>
      </c>
      <c r="B563" s="44" t="s">
        <v>118</v>
      </c>
      <c r="C563" s="43">
        <v>5.36</v>
      </c>
      <c r="D563" s="122"/>
    </row>
    <row r="564" spans="1:4" ht="15.75" hidden="1" outlineLevel="1">
      <c r="A564" s="43" t="s">
        <v>2692</v>
      </c>
      <c r="B564" s="44" t="s">
        <v>1669</v>
      </c>
      <c r="C564" s="43">
        <v>5.1219999999999999</v>
      </c>
      <c r="D564" s="122"/>
    </row>
    <row r="565" spans="1:4" ht="15.75" hidden="1" outlineLevel="1">
      <c r="A565" s="43" t="s">
        <v>2692</v>
      </c>
      <c r="B565" s="44" t="s">
        <v>1670</v>
      </c>
      <c r="C565" s="43">
        <v>5.1230000000000002</v>
      </c>
      <c r="D565" s="122"/>
    </row>
    <row r="566" spans="1:4" ht="15.75" hidden="1" outlineLevel="1">
      <c r="A566" s="43" t="s">
        <v>2692</v>
      </c>
      <c r="B566" s="44" t="s">
        <v>1671</v>
      </c>
      <c r="C566" s="43">
        <v>5.1239999999999997</v>
      </c>
      <c r="D566" s="122"/>
    </row>
    <row r="567" spans="1:4" ht="15.75" hidden="1" outlineLevel="1">
      <c r="A567" s="43" t="s">
        <v>2692</v>
      </c>
      <c r="B567" s="44" t="s">
        <v>1672</v>
      </c>
      <c r="C567" s="43">
        <v>5.125</v>
      </c>
      <c r="D567" s="122"/>
    </row>
    <row r="568" spans="1:4" ht="15.75" hidden="1" outlineLevel="1">
      <c r="A568" s="43" t="s">
        <v>2692</v>
      </c>
      <c r="B568" s="44" t="s">
        <v>1673</v>
      </c>
      <c r="C568" s="43">
        <v>5.1260000000000003</v>
      </c>
      <c r="D568" s="122"/>
    </row>
    <row r="569" spans="1:4" ht="15.75" hidden="1" outlineLevel="1">
      <c r="A569" s="43" t="s">
        <v>2692</v>
      </c>
      <c r="B569" s="44" t="s">
        <v>1674</v>
      </c>
      <c r="C569" s="43">
        <v>5.1269999999999998</v>
      </c>
      <c r="D569" s="122"/>
    </row>
    <row r="570" spans="1:4" ht="15.75" hidden="1" outlineLevel="1">
      <c r="A570" s="43" t="s">
        <v>2692</v>
      </c>
      <c r="B570" s="44" t="s">
        <v>120</v>
      </c>
      <c r="C570" s="45">
        <v>5.72</v>
      </c>
      <c r="D570" s="122"/>
    </row>
    <row r="571" spans="1:4" ht="15.75" hidden="1" outlineLevel="1">
      <c r="A571" s="43" t="s">
        <v>2692</v>
      </c>
      <c r="B571" s="44" t="s">
        <v>1675</v>
      </c>
      <c r="C571" s="43">
        <v>5.1280000000000001</v>
      </c>
      <c r="D571" s="122"/>
    </row>
    <row r="572" spans="1:4" ht="15.75" hidden="1" outlineLevel="1">
      <c r="A572" s="43" t="s">
        <v>2692</v>
      </c>
      <c r="B572" s="44" t="s">
        <v>1676</v>
      </c>
      <c r="C572" s="43">
        <v>5.1289999999999996</v>
      </c>
      <c r="D572" s="121" t="s">
        <v>2896</v>
      </c>
    </row>
    <row r="573" spans="1:4" ht="15.75" hidden="1" outlineLevel="1">
      <c r="A573" s="43" t="s">
        <v>2692</v>
      </c>
      <c r="B573" s="44" t="s">
        <v>1677</v>
      </c>
      <c r="C573" s="43">
        <v>5.1310000000000002</v>
      </c>
      <c r="D573" s="122"/>
    </row>
    <row r="574" spans="1:4" ht="15.75" hidden="1" outlineLevel="1">
      <c r="A574" s="43" t="s">
        <v>2692</v>
      </c>
      <c r="B574" s="44" t="s">
        <v>1678</v>
      </c>
      <c r="C574" s="43">
        <v>5.1319999999999997</v>
      </c>
      <c r="D574" s="121" t="s">
        <v>2896</v>
      </c>
    </row>
    <row r="575" spans="1:4" ht="15.75" hidden="1" outlineLevel="1">
      <c r="A575" s="43" t="s">
        <v>2692</v>
      </c>
      <c r="B575" s="44" t="s">
        <v>1679</v>
      </c>
      <c r="C575" s="43">
        <v>5.133</v>
      </c>
      <c r="D575" s="121" t="s">
        <v>2896</v>
      </c>
    </row>
    <row r="576" spans="1:4" ht="15.75" hidden="1" outlineLevel="1">
      <c r="A576" s="43" t="s">
        <v>2692</v>
      </c>
      <c r="B576" s="44" t="s">
        <v>1680</v>
      </c>
      <c r="C576" s="43">
        <v>5.1340000000000003</v>
      </c>
      <c r="D576" s="121" t="s">
        <v>2896</v>
      </c>
    </row>
    <row r="577" spans="1:4" ht="15.75" hidden="1" outlineLevel="1">
      <c r="A577" s="43" t="s">
        <v>2692</v>
      </c>
      <c r="B577" s="44" t="s">
        <v>1681</v>
      </c>
      <c r="C577" s="46">
        <v>5.13</v>
      </c>
      <c r="D577" s="122"/>
    </row>
    <row r="578" spans="1:4" ht="15.75" hidden="1" outlineLevel="1">
      <c r="A578" s="43" t="s">
        <v>2692</v>
      </c>
      <c r="B578" s="44" t="s">
        <v>24</v>
      </c>
      <c r="C578" s="43">
        <v>5.47</v>
      </c>
      <c r="D578" s="122"/>
    </row>
    <row r="579" spans="1:4" ht="15.75" hidden="1" outlineLevel="1">
      <c r="A579" s="43" t="s">
        <v>2692</v>
      </c>
      <c r="B579" s="44" t="s">
        <v>25</v>
      </c>
      <c r="C579" s="43">
        <v>5.48</v>
      </c>
      <c r="D579" s="122"/>
    </row>
    <row r="580" spans="1:4" ht="15.75">
      <c r="A580" s="49" t="s">
        <v>2692</v>
      </c>
      <c r="B580" s="44"/>
      <c r="C580" s="43"/>
      <c r="D580" s="122"/>
    </row>
    <row r="581" spans="1:4" ht="15.75" hidden="1" outlineLevel="1">
      <c r="A581" s="43" t="s">
        <v>2685</v>
      </c>
      <c r="B581" s="44" t="s">
        <v>0</v>
      </c>
      <c r="C581" s="43">
        <v>5.0999999999999996</v>
      </c>
      <c r="D581" s="122"/>
    </row>
    <row r="582" spans="1:4" ht="15.75" hidden="1" outlineLevel="1">
      <c r="A582" s="43" t="s">
        <v>2685</v>
      </c>
      <c r="B582" s="44" t="s">
        <v>1</v>
      </c>
      <c r="C582" s="43">
        <v>5.2</v>
      </c>
      <c r="D582" s="122"/>
    </row>
    <row r="583" spans="1:4" ht="15.75" hidden="1" outlineLevel="1">
      <c r="A583" s="43" t="s">
        <v>2685</v>
      </c>
      <c r="B583" s="44" t="s">
        <v>1710</v>
      </c>
      <c r="C583" s="43">
        <v>5.9</v>
      </c>
      <c r="D583" s="121" t="s">
        <v>2896</v>
      </c>
    </row>
    <row r="584" spans="1:4" ht="15.75" hidden="1" outlineLevel="1">
      <c r="A584" s="43" t="s">
        <v>2685</v>
      </c>
      <c r="B584" s="44" t="s">
        <v>1711</v>
      </c>
      <c r="C584" s="43">
        <v>5.13</v>
      </c>
      <c r="D584" s="121" t="s">
        <v>2896</v>
      </c>
    </row>
    <row r="585" spans="1:4" ht="15.75" hidden="1" outlineLevel="1">
      <c r="A585" s="43" t="s">
        <v>2685</v>
      </c>
      <c r="B585" s="44" t="s">
        <v>1712</v>
      </c>
      <c r="C585" s="43">
        <v>5.16</v>
      </c>
      <c r="D585" s="121" t="s">
        <v>2896</v>
      </c>
    </row>
    <row r="586" spans="1:4" ht="15.75" hidden="1" outlineLevel="1">
      <c r="A586" s="43" t="s">
        <v>2685</v>
      </c>
      <c r="B586" s="44" t="s">
        <v>1713</v>
      </c>
      <c r="C586" s="43">
        <v>5.22</v>
      </c>
      <c r="D586" s="121"/>
    </row>
    <row r="587" spans="1:4" ht="15.75" hidden="1" outlineLevel="1">
      <c r="A587" s="43" t="s">
        <v>2685</v>
      </c>
      <c r="B587" s="44" t="s">
        <v>5</v>
      </c>
      <c r="C587" s="43">
        <v>5.26</v>
      </c>
      <c r="D587" s="122"/>
    </row>
    <row r="588" spans="1:4" ht="15.75" hidden="1" outlineLevel="1">
      <c r="A588" s="43" t="s">
        <v>2685</v>
      </c>
      <c r="B588" s="44" t="s">
        <v>1714</v>
      </c>
      <c r="C588" s="43">
        <v>5.77</v>
      </c>
      <c r="D588" s="122"/>
    </row>
    <row r="589" spans="1:4" ht="15.75" hidden="1" outlineLevel="1">
      <c r="A589" s="43" t="s">
        <v>2685</v>
      </c>
      <c r="B589" s="44" t="s">
        <v>6</v>
      </c>
      <c r="C589" s="43">
        <v>5.27</v>
      </c>
      <c r="D589" s="122"/>
    </row>
    <row r="590" spans="1:4" ht="15.75" hidden="1" outlineLevel="1">
      <c r="A590" s="43" t="s">
        <v>2685</v>
      </c>
      <c r="B590" s="44" t="s">
        <v>7</v>
      </c>
      <c r="C590" s="43">
        <v>5.28</v>
      </c>
      <c r="D590" s="121" t="s">
        <v>2896</v>
      </c>
    </row>
    <row r="591" spans="1:4" ht="15.75" hidden="1" outlineLevel="1">
      <c r="A591" s="43" t="s">
        <v>2685</v>
      </c>
      <c r="B591" s="44" t="s">
        <v>117</v>
      </c>
      <c r="C591" s="43">
        <v>5.31</v>
      </c>
      <c r="D591" s="122"/>
    </row>
    <row r="592" spans="1:4" ht="15.75" hidden="1" outlineLevel="1">
      <c r="A592" s="43" t="s">
        <v>2685</v>
      </c>
      <c r="B592" s="44" t="s">
        <v>118</v>
      </c>
      <c r="C592" s="43">
        <v>5.36</v>
      </c>
      <c r="D592" s="122"/>
    </row>
    <row r="593" spans="1:4" ht="15.75" hidden="1" outlineLevel="1">
      <c r="A593" s="43" t="s">
        <v>2685</v>
      </c>
      <c r="B593" s="44" t="s">
        <v>1715</v>
      </c>
      <c r="C593" s="43">
        <v>5.78</v>
      </c>
      <c r="D593" s="122"/>
    </row>
    <row r="594" spans="1:4" ht="15.75" hidden="1" outlineLevel="1">
      <c r="A594" s="43" t="s">
        <v>2685</v>
      </c>
      <c r="B594" s="44" t="s">
        <v>1716</v>
      </c>
      <c r="C594" s="43">
        <v>5.79</v>
      </c>
      <c r="D594" s="121" t="s">
        <v>2896</v>
      </c>
    </row>
    <row r="595" spans="1:4" ht="15.75" hidden="1" outlineLevel="1">
      <c r="A595" s="43" t="s">
        <v>2685</v>
      </c>
      <c r="B595" s="44" t="s">
        <v>1717</v>
      </c>
      <c r="C595" s="43">
        <v>5.41</v>
      </c>
      <c r="D595" s="122"/>
    </row>
    <row r="596" spans="1:4" ht="15.75" hidden="1" outlineLevel="1">
      <c r="A596" s="43" t="s">
        <v>2685</v>
      </c>
      <c r="B596" s="44" t="s">
        <v>9</v>
      </c>
      <c r="C596" s="43">
        <v>5.49</v>
      </c>
      <c r="D596" s="122"/>
    </row>
    <row r="597" spans="1:4" ht="15.75" hidden="1" outlineLevel="1">
      <c r="A597" s="43" t="s">
        <v>2685</v>
      </c>
      <c r="B597" s="44" t="s">
        <v>10</v>
      </c>
      <c r="C597" s="43">
        <v>5.51</v>
      </c>
      <c r="D597" s="122"/>
    </row>
    <row r="598" spans="1:4" ht="15.75" hidden="1" outlineLevel="1">
      <c r="A598" s="43" t="s">
        <v>2685</v>
      </c>
      <c r="B598" s="44" t="s">
        <v>2908</v>
      </c>
      <c r="C598" s="43">
        <v>5.52</v>
      </c>
      <c r="D598" s="122"/>
    </row>
    <row r="599" spans="1:4" ht="15.75" hidden="1" outlineLevel="1">
      <c r="A599" s="43" t="s">
        <v>2685</v>
      </c>
      <c r="B599" s="44" t="s">
        <v>11</v>
      </c>
      <c r="C599" s="43">
        <v>5.53</v>
      </c>
      <c r="D599" s="122"/>
    </row>
    <row r="600" spans="1:4" ht="15.75" hidden="1" outlineLevel="1">
      <c r="A600" s="43" t="s">
        <v>2685</v>
      </c>
      <c r="B600" s="44" t="s">
        <v>12</v>
      </c>
      <c r="C600" s="43">
        <v>5.69</v>
      </c>
      <c r="D600" s="122"/>
    </row>
    <row r="601" spans="1:4" ht="15.75" hidden="1" outlineLevel="1">
      <c r="A601" s="43" t="s">
        <v>2685</v>
      </c>
      <c r="B601" s="44" t="s">
        <v>1719</v>
      </c>
      <c r="C601" s="43">
        <v>5.71</v>
      </c>
      <c r="D601" s="122"/>
    </row>
    <row r="602" spans="1:4" ht="15.75" hidden="1" outlineLevel="1">
      <c r="A602" s="43" t="s">
        <v>2685</v>
      </c>
      <c r="B602" s="44" t="s">
        <v>14</v>
      </c>
      <c r="C602" s="45">
        <v>5.7</v>
      </c>
      <c r="D602" s="122"/>
    </row>
    <row r="603" spans="1:4" ht="15.75" hidden="1" outlineLevel="1">
      <c r="A603" s="43" t="s">
        <v>2685</v>
      </c>
      <c r="B603" s="44" t="s">
        <v>1188</v>
      </c>
      <c r="C603" s="45">
        <v>5.8</v>
      </c>
      <c r="D603" s="121" t="s">
        <v>2896</v>
      </c>
    </row>
    <row r="604" spans="1:4" ht="15.75" hidden="1" outlineLevel="1">
      <c r="A604" s="43" t="s">
        <v>2685</v>
      </c>
      <c r="B604" s="44" t="s">
        <v>120</v>
      </c>
      <c r="C604" s="45">
        <v>5.72</v>
      </c>
      <c r="D604" s="121" t="s">
        <v>2896</v>
      </c>
    </row>
    <row r="605" spans="1:4" ht="15.75" hidden="1" outlineLevel="1">
      <c r="A605" s="43" t="s">
        <v>2685</v>
      </c>
      <c r="B605" s="44" t="s">
        <v>1720</v>
      </c>
      <c r="C605" s="43">
        <v>5.73</v>
      </c>
      <c r="D605" s="121" t="s">
        <v>2896</v>
      </c>
    </row>
    <row r="606" spans="1:4" ht="15.75" hidden="1" outlineLevel="1">
      <c r="A606" s="43" t="s">
        <v>2685</v>
      </c>
      <c r="B606" s="44" t="s">
        <v>15</v>
      </c>
      <c r="C606" s="43">
        <v>5.74</v>
      </c>
      <c r="D606" s="122"/>
    </row>
    <row r="607" spans="1:4" ht="15.75" hidden="1" outlineLevel="1">
      <c r="A607" s="43" t="s">
        <v>2685</v>
      </c>
      <c r="B607" s="44" t="s">
        <v>13</v>
      </c>
      <c r="C607" s="43">
        <v>5.75</v>
      </c>
      <c r="D607" s="122"/>
    </row>
    <row r="608" spans="1:4" ht="15.75" hidden="1" outlineLevel="1">
      <c r="A608" s="43" t="s">
        <v>2685</v>
      </c>
      <c r="B608" s="44" t="s">
        <v>121</v>
      </c>
      <c r="C608" s="43">
        <v>5.76</v>
      </c>
      <c r="D608" s="122"/>
    </row>
    <row r="609" spans="1:4" ht="15.75" hidden="1" outlineLevel="1">
      <c r="A609" s="43" t="s">
        <v>2685</v>
      </c>
      <c r="B609" s="44" t="s">
        <v>1721</v>
      </c>
      <c r="C609" s="43">
        <v>5.81</v>
      </c>
      <c r="D609" s="121" t="s">
        <v>2896</v>
      </c>
    </row>
    <row r="610" spans="1:4" ht="15.75" hidden="1" outlineLevel="1">
      <c r="A610" s="43" t="s">
        <v>2685</v>
      </c>
      <c r="B610" s="44" t="s">
        <v>1722</v>
      </c>
      <c r="C610" s="43">
        <v>5.82</v>
      </c>
      <c r="D610" s="121" t="s">
        <v>2896</v>
      </c>
    </row>
    <row r="611" spans="1:4" ht="15.75" hidden="1" outlineLevel="1">
      <c r="A611" s="43" t="s">
        <v>2685</v>
      </c>
      <c r="B611" s="44" t="s">
        <v>1723</v>
      </c>
      <c r="C611" s="43">
        <v>5.83</v>
      </c>
      <c r="D611" s="121" t="s">
        <v>2896</v>
      </c>
    </row>
    <row r="612" spans="1:4" ht="15.75" hidden="1" outlineLevel="1">
      <c r="A612" s="43" t="s">
        <v>2685</v>
      </c>
      <c r="B612" s="44" t="s">
        <v>1724</v>
      </c>
      <c r="C612" s="43">
        <v>5.84</v>
      </c>
      <c r="D612" s="122"/>
    </row>
    <row r="613" spans="1:4" ht="15.75" hidden="1" outlineLevel="1">
      <c r="A613" s="43" t="s">
        <v>2685</v>
      </c>
      <c r="B613" s="44" t="s">
        <v>1725</v>
      </c>
      <c r="C613" s="43">
        <v>5.85</v>
      </c>
      <c r="D613" s="121" t="s">
        <v>2896</v>
      </c>
    </row>
    <row r="614" spans="1:4" ht="15.75" hidden="1" outlineLevel="1">
      <c r="A614" s="43" t="s">
        <v>2685</v>
      </c>
      <c r="B614" s="44" t="s">
        <v>1726</v>
      </c>
      <c r="C614" s="43">
        <v>5.86</v>
      </c>
      <c r="D614" s="121" t="s">
        <v>2896</v>
      </c>
    </row>
    <row r="615" spans="1:4" ht="15.75" hidden="1" outlineLevel="1">
      <c r="A615" s="43" t="s">
        <v>2685</v>
      </c>
      <c r="B615" s="44" t="s">
        <v>1727</v>
      </c>
      <c r="C615" s="43">
        <v>5.88</v>
      </c>
      <c r="D615" s="121" t="s">
        <v>2896</v>
      </c>
    </row>
    <row r="616" spans="1:4" ht="15.75" hidden="1" outlineLevel="1">
      <c r="A616" s="43" t="s">
        <v>2685</v>
      </c>
      <c r="B616" s="44" t="s">
        <v>1728</v>
      </c>
      <c r="C616" s="43">
        <v>5.87</v>
      </c>
      <c r="D616" s="122"/>
    </row>
    <row r="617" spans="1:4" ht="15.75" hidden="1" outlineLevel="1">
      <c r="A617" s="43" t="s">
        <v>2685</v>
      </c>
      <c r="B617" s="44" t="s">
        <v>1193</v>
      </c>
      <c r="C617" s="43">
        <v>5.109</v>
      </c>
      <c r="D617" s="122"/>
    </row>
    <row r="618" spans="1:4" ht="15.75" hidden="1" outlineLevel="1">
      <c r="A618" s="43" t="s">
        <v>2685</v>
      </c>
      <c r="B618" s="44" t="s">
        <v>1195</v>
      </c>
      <c r="C618" s="46">
        <v>5.1100000000000003</v>
      </c>
      <c r="D618" s="121" t="s">
        <v>2896</v>
      </c>
    </row>
    <row r="619" spans="1:4" ht="15.75" hidden="1" outlineLevel="1">
      <c r="A619" s="43" t="s">
        <v>2685</v>
      </c>
      <c r="B619" s="44" t="s">
        <v>1194</v>
      </c>
      <c r="C619" s="43">
        <v>5.1109999999999998</v>
      </c>
      <c r="D619" s="122"/>
    </row>
    <row r="620" spans="1:4" ht="15.75" hidden="1" outlineLevel="1">
      <c r="A620" s="43" t="s">
        <v>2685</v>
      </c>
      <c r="B620" s="44" t="s">
        <v>1196</v>
      </c>
      <c r="C620" s="43">
        <v>5.1120000000000001</v>
      </c>
      <c r="D620" s="122"/>
    </row>
    <row r="621" spans="1:4" ht="15.75" hidden="1" outlineLevel="1">
      <c r="A621" s="43" t="s">
        <v>2685</v>
      </c>
      <c r="B621" s="44" t="s">
        <v>2902</v>
      </c>
      <c r="C621" s="43">
        <v>5.1130000000000004</v>
      </c>
      <c r="D621" s="122"/>
    </row>
    <row r="622" spans="1:4" ht="15.75" hidden="1" outlineLevel="1">
      <c r="A622" s="43" t="s">
        <v>2685</v>
      </c>
      <c r="B622" s="44" t="s">
        <v>1729</v>
      </c>
      <c r="C622" s="43">
        <v>5.99</v>
      </c>
      <c r="D622" s="121" t="s">
        <v>2896</v>
      </c>
    </row>
    <row r="623" spans="1:4" ht="15.75" hidden="1" outlineLevel="1">
      <c r="A623" s="43" t="s">
        <v>2685</v>
      </c>
      <c r="B623" s="44" t="s">
        <v>1730</v>
      </c>
      <c r="C623" s="43">
        <v>5.58</v>
      </c>
      <c r="D623" s="121"/>
    </row>
    <row r="624" spans="1:4" ht="15.75" hidden="1" outlineLevel="1">
      <c r="A624" s="43" t="s">
        <v>2685</v>
      </c>
      <c r="B624" s="44" t="s">
        <v>18</v>
      </c>
      <c r="C624" s="43">
        <v>5.54</v>
      </c>
      <c r="D624" s="122"/>
    </row>
    <row r="625" spans="1:4" ht="15.75" hidden="1" outlineLevel="1">
      <c r="A625" s="43" t="s">
        <v>2685</v>
      </c>
      <c r="B625" s="44" t="s">
        <v>1731</v>
      </c>
      <c r="C625" s="43">
        <v>5.56</v>
      </c>
      <c r="D625" s="122"/>
    </row>
    <row r="626" spans="1:4" ht="15.75" hidden="1" outlineLevel="1">
      <c r="A626" s="43" t="s">
        <v>2685</v>
      </c>
      <c r="B626" s="44" t="s">
        <v>20</v>
      </c>
      <c r="C626" s="43">
        <v>5.63</v>
      </c>
      <c r="D626" s="122"/>
    </row>
    <row r="627" spans="1:4" ht="15.75" hidden="1" outlineLevel="1">
      <c r="A627" s="43" t="s">
        <v>2685</v>
      </c>
      <c r="B627" s="44" t="s">
        <v>1732</v>
      </c>
      <c r="C627" s="43">
        <v>5.64</v>
      </c>
      <c r="D627" s="122"/>
    </row>
    <row r="628" spans="1:4" ht="15.75" hidden="1" outlineLevel="1">
      <c r="A628" s="43" t="s">
        <v>2685</v>
      </c>
      <c r="B628" s="44" t="s">
        <v>21</v>
      </c>
      <c r="C628" s="43">
        <v>5.65</v>
      </c>
      <c r="D628" s="122"/>
    </row>
    <row r="629" spans="1:4" ht="15.75" hidden="1" outlineLevel="1">
      <c r="A629" s="43" t="s">
        <v>2685</v>
      </c>
      <c r="B629" s="44" t="s">
        <v>123</v>
      </c>
      <c r="C629" s="43">
        <v>5.66</v>
      </c>
      <c r="D629" s="122"/>
    </row>
    <row r="630" spans="1:4" ht="15.75" hidden="1" outlineLevel="1">
      <c r="A630" s="43" t="s">
        <v>2685</v>
      </c>
      <c r="B630" s="44" t="s">
        <v>122</v>
      </c>
      <c r="C630" s="43">
        <v>5.89</v>
      </c>
      <c r="D630" s="121" t="s">
        <v>2896</v>
      </c>
    </row>
    <row r="631" spans="1:4" ht="15.75" hidden="1" outlineLevel="1">
      <c r="A631" s="43" t="s">
        <v>2685</v>
      </c>
      <c r="B631" s="44" t="s">
        <v>22</v>
      </c>
      <c r="C631" s="43">
        <v>5.68</v>
      </c>
      <c r="D631" s="122"/>
    </row>
    <row r="632" spans="1:4" ht="15.75" hidden="1" outlineLevel="1">
      <c r="A632" s="43" t="s">
        <v>2685</v>
      </c>
      <c r="B632" s="44" t="s">
        <v>24</v>
      </c>
      <c r="C632" s="43">
        <v>5.47</v>
      </c>
      <c r="D632" s="122"/>
    </row>
    <row r="633" spans="1:4" ht="15.75" hidden="1" outlineLevel="1">
      <c r="A633" s="43" t="s">
        <v>2685</v>
      </c>
      <c r="B633" s="44" t="s">
        <v>25</v>
      </c>
      <c r="C633" s="43">
        <v>5.48</v>
      </c>
      <c r="D633" s="122"/>
    </row>
    <row r="634" spans="1:4" ht="15.75">
      <c r="A634" s="49" t="s">
        <v>2685</v>
      </c>
      <c r="B634" s="44"/>
      <c r="C634" s="43"/>
      <c r="D634" s="122"/>
    </row>
    <row r="635" spans="1:4" ht="15.75" hidden="1" outlineLevel="1">
      <c r="A635" s="43" t="s">
        <v>2703</v>
      </c>
      <c r="B635" s="44" t="s">
        <v>0</v>
      </c>
      <c r="C635" s="43">
        <v>5.0999999999999996</v>
      </c>
      <c r="D635" s="122"/>
    </row>
    <row r="636" spans="1:4" ht="15.75" hidden="1" outlineLevel="1">
      <c r="A636" s="43" t="s">
        <v>2703</v>
      </c>
      <c r="B636" s="44" t="s">
        <v>1</v>
      </c>
      <c r="C636" s="43">
        <v>5.2</v>
      </c>
      <c r="D636" s="122"/>
    </row>
    <row r="637" spans="1:4" ht="15.75" hidden="1" outlineLevel="1">
      <c r="A637" s="43" t="s">
        <v>2703</v>
      </c>
      <c r="B637" s="44" t="s">
        <v>2</v>
      </c>
      <c r="C637" s="43">
        <v>5.3</v>
      </c>
      <c r="D637" s="122"/>
    </row>
    <row r="638" spans="1:4" ht="15.75" hidden="1" outlineLevel="1">
      <c r="A638" s="43" t="s">
        <v>2703</v>
      </c>
      <c r="B638" s="44" t="s">
        <v>114</v>
      </c>
      <c r="C638" s="43">
        <v>5.6</v>
      </c>
      <c r="D638" s="122"/>
    </row>
    <row r="639" spans="1:4" ht="15.75" hidden="1" outlineLevel="1">
      <c r="A639" s="43" t="s">
        <v>2703</v>
      </c>
      <c r="B639" s="44" t="s">
        <v>2897</v>
      </c>
      <c r="C639" s="45">
        <v>5.0999999999999996</v>
      </c>
      <c r="D639" s="122"/>
    </row>
    <row r="640" spans="1:4" ht="15.75" hidden="1" outlineLevel="1">
      <c r="A640" s="43" t="s">
        <v>2703</v>
      </c>
      <c r="B640" s="44" t="s">
        <v>1123</v>
      </c>
      <c r="C640" s="43">
        <v>5.14</v>
      </c>
      <c r="D640" s="122"/>
    </row>
    <row r="641" spans="1:4" ht="15.75" hidden="1" outlineLevel="1">
      <c r="A641" s="43" t="s">
        <v>2703</v>
      </c>
      <c r="B641" s="44" t="s">
        <v>4</v>
      </c>
      <c r="C641" s="43">
        <v>5.19</v>
      </c>
      <c r="D641" s="122"/>
    </row>
    <row r="642" spans="1:4" ht="15.75" hidden="1" outlineLevel="1">
      <c r="A642" s="43" t="s">
        <v>2703</v>
      </c>
      <c r="B642" s="44" t="s">
        <v>116</v>
      </c>
      <c r="C642" s="43">
        <v>5.24</v>
      </c>
      <c r="D642" s="122"/>
    </row>
    <row r="643" spans="1:4" ht="15.75" hidden="1" outlineLevel="1">
      <c r="A643" s="43" t="s">
        <v>2703</v>
      </c>
      <c r="B643" s="44" t="s">
        <v>5</v>
      </c>
      <c r="C643" s="43">
        <v>5.26</v>
      </c>
      <c r="D643" s="122"/>
    </row>
    <row r="644" spans="1:4" ht="15.75" hidden="1" outlineLevel="1">
      <c r="A644" s="43" t="s">
        <v>2703</v>
      </c>
      <c r="B644" s="44" t="s">
        <v>6</v>
      </c>
      <c r="C644" s="43">
        <v>5.27</v>
      </c>
      <c r="D644" s="122"/>
    </row>
    <row r="645" spans="1:4" ht="15.75" hidden="1" outlineLevel="1">
      <c r="A645" s="43" t="s">
        <v>2703</v>
      </c>
      <c r="B645" s="44" t="s">
        <v>7</v>
      </c>
      <c r="C645" s="43">
        <v>5.28</v>
      </c>
      <c r="D645" s="122"/>
    </row>
    <row r="646" spans="1:4" ht="15.75" hidden="1" outlineLevel="1">
      <c r="A646" s="43" t="s">
        <v>2703</v>
      </c>
      <c r="B646" s="44" t="s">
        <v>118</v>
      </c>
      <c r="C646" s="43">
        <v>5.36</v>
      </c>
      <c r="D646" s="122"/>
    </row>
    <row r="647" spans="1:4" ht="15.75" hidden="1" outlineLevel="1">
      <c r="A647" s="43" t="s">
        <v>2703</v>
      </c>
      <c r="B647" s="44" t="s">
        <v>1165</v>
      </c>
      <c r="C647" s="43">
        <v>5.33</v>
      </c>
      <c r="D647" s="122"/>
    </row>
    <row r="648" spans="1:4" ht="15.75" hidden="1" outlineLevel="1">
      <c r="A648" s="43" t="s">
        <v>2703</v>
      </c>
      <c r="B648" s="44" t="s">
        <v>1187</v>
      </c>
      <c r="C648" s="43">
        <v>5.37</v>
      </c>
      <c r="D648" s="122"/>
    </row>
    <row r="649" spans="1:4" ht="15.75" hidden="1" outlineLevel="1">
      <c r="A649" s="43" t="s">
        <v>2703</v>
      </c>
      <c r="B649" s="44" t="s">
        <v>9</v>
      </c>
      <c r="C649" s="43">
        <v>5.49</v>
      </c>
      <c r="D649" s="122"/>
    </row>
    <row r="650" spans="1:4" ht="15.75" hidden="1" outlineLevel="1">
      <c r="A650" s="43" t="s">
        <v>2703</v>
      </c>
      <c r="B650" s="44" t="s">
        <v>10</v>
      </c>
      <c r="C650" s="43">
        <v>5.51</v>
      </c>
      <c r="D650" s="122"/>
    </row>
    <row r="651" spans="1:4" ht="15.75" hidden="1" outlineLevel="1">
      <c r="A651" s="43" t="s">
        <v>2703</v>
      </c>
      <c r="B651" s="44" t="s">
        <v>2898</v>
      </c>
      <c r="C651" s="43">
        <v>5.52</v>
      </c>
      <c r="D651" s="122"/>
    </row>
    <row r="652" spans="1:4" ht="15.75" hidden="1" outlineLevel="1">
      <c r="A652" s="43" t="s">
        <v>2703</v>
      </c>
      <c r="B652" s="44" t="s">
        <v>11</v>
      </c>
      <c r="C652" s="43">
        <v>5.53</v>
      </c>
      <c r="D652" s="122"/>
    </row>
    <row r="653" spans="1:4" ht="15.75" hidden="1" outlineLevel="1">
      <c r="A653" s="43" t="s">
        <v>2703</v>
      </c>
      <c r="B653" s="44" t="s">
        <v>12</v>
      </c>
      <c r="C653" s="43">
        <v>5.69</v>
      </c>
      <c r="D653" s="122"/>
    </row>
    <row r="654" spans="1:4" ht="15.75" hidden="1" outlineLevel="1">
      <c r="A654" s="43" t="s">
        <v>2703</v>
      </c>
      <c r="B654" s="44" t="s">
        <v>14</v>
      </c>
      <c r="C654" s="45">
        <v>5.7</v>
      </c>
      <c r="D654" s="122"/>
    </row>
    <row r="655" spans="1:4" ht="15.75" hidden="1" outlineLevel="1">
      <c r="A655" s="43" t="s">
        <v>2703</v>
      </c>
      <c r="B655" s="44" t="s">
        <v>15</v>
      </c>
      <c r="C655" s="43">
        <v>5.74</v>
      </c>
      <c r="D655" s="122"/>
    </row>
    <row r="656" spans="1:4" ht="15.75" hidden="1" outlineLevel="1">
      <c r="A656" s="43" t="s">
        <v>2703</v>
      </c>
      <c r="B656" s="44" t="s">
        <v>1193</v>
      </c>
      <c r="C656" s="43">
        <v>5.109</v>
      </c>
      <c r="D656" s="122"/>
    </row>
    <row r="657" spans="1:4" ht="15.75" hidden="1" outlineLevel="1">
      <c r="A657" s="43" t="s">
        <v>2703</v>
      </c>
      <c r="B657" s="44" t="s">
        <v>1194</v>
      </c>
      <c r="C657" s="43">
        <v>5.1109999999999998</v>
      </c>
      <c r="D657" s="122"/>
    </row>
    <row r="658" spans="1:4" ht="15.75" hidden="1" outlineLevel="1">
      <c r="A658" s="43" t="s">
        <v>2703</v>
      </c>
      <c r="B658" s="44" t="s">
        <v>1196</v>
      </c>
      <c r="C658" s="43">
        <v>5.1120000000000001</v>
      </c>
      <c r="D658" s="122"/>
    </row>
    <row r="659" spans="1:4" ht="15.75" hidden="1" outlineLevel="1">
      <c r="A659" s="43" t="s">
        <v>2703</v>
      </c>
      <c r="B659" s="44" t="s">
        <v>17</v>
      </c>
      <c r="C659" s="43">
        <v>5.58</v>
      </c>
      <c r="D659" s="122"/>
    </row>
    <row r="660" spans="1:4" ht="15.75" hidden="1" outlineLevel="1">
      <c r="A660" s="43" t="s">
        <v>2703</v>
      </c>
      <c r="B660" s="44" t="s">
        <v>18</v>
      </c>
      <c r="C660" s="43">
        <v>5.54</v>
      </c>
      <c r="D660" s="122"/>
    </row>
    <row r="661" spans="1:4" ht="15.75" hidden="1" outlineLevel="1">
      <c r="A661" s="43" t="s">
        <v>2703</v>
      </c>
      <c r="B661" s="44" t="s">
        <v>19</v>
      </c>
      <c r="C661" s="43">
        <v>5.55</v>
      </c>
      <c r="D661" s="122"/>
    </row>
    <row r="662" spans="1:4" ht="15.75" hidden="1" outlineLevel="1">
      <c r="A662" s="43" t="s">
        <v>2703</v>
      </c>
      <c r="B662" s="44" t="s">
        <v>20</v>
      </c>
      <c r="C662" s="43">
        <v>5.63</v>
      </c>
      <c r="D662" s="122"/>
    </row>
    <row r="663" spans="1:4" ht="15.75" hidden="1" outlineLevel="1">
      <c r="A663" s="43" t="s">
        <v>2703</v>
      </c>
      <c r="B663" s="44" t="s">
        <v>24</v>
      </c>
      <c r="C663" s="43">
        <v>5.47</v>
      </c>
      <c r="D663" s="122"/>
    </row>
    <row r="664" spans="1:4" ht="15.75" hidden="1" outlineLevel="1">
      <c r="A664" s="43" t="s">
        <v>2703</v>
      </c>
      <c r="B664" s="44" t="s">
        <v>25</v>
      </c>
      <c r="C664" s="43">
        <v>5.48</v>
      </c>
      <c r="D664" s="122"/>
    </row>
    <row r="665" spans="1:4" ht="15.75">
      <c r="A665" s="49" t="s">
        <v>2703</v>
      </c>
      <c r="B665" s="44"/>
      <c r="C665" s="43"/>
      <c r="D665" s="122"/>
    </row>
    <row r="666" spans="1:4" ht="15.75" hidden="1" outlineLevel="1">
      <c r="A666" s="43" t="s">
        <v>2708</v>
      </c>
      <c r="B666" s="44" t="s">
        <v>0</v>
      </c>
      <c r="C666" s="43">
        <v>5.0999999999999996</v>
      </c>
      <c r="D666" s="122"/>
    </row>
    <row r="667" spans="1:4" ht="15.75" hidden="1" outlineLevel="1">
      <c r="A667" s="43" t="s">
        <v>2708</v>
      </c>
      <c r="B667" s="44" t="s">
        <v>1</v>
      </c>
      <c r="C667" s="43">
        <v>5.2</v>
      </c>
      <c r="D667" s="122"/>
    </row>
    <row r="668" spans="1:4" ht="15.75" hidden="1" outlineLevel="1">
      <c r="A668" s="43" t="s">
        <v>2708</v>
      </c>
      <c r="B668" s="44" t="s">
        <v>1738</v>
      </c>
      <c r="C668" s="43">
        <v>5.4</v>
      </c>
      <c r="D668" s="122"/>
    </row>
    <row r="669" spans="1:4" ht="15.75" hidden="1" outlineLevel="1">
      <c r="A669" s="43" t="s">
        <v>2708</v>
      </c>
      <c r="B669" s="44" t="s">
        <v>1739</v>
      </c>
      <c r="C669" s="43">
        <v>5.7</v>
      </c>
      <c r="D669" s="122"/>
    </row>
    <row r="670" spans="1:4" ht="15.75" hidden="1" outlineLevel="1">
      <c r="A670" s="43" t="s">
        <v>2708</v>
      </c>
      <c r="B670" s="44" t="s">
        <v>1740</v>
      </c>
      <c r="C670" s="43">
        <v>5.1100000000000003</v>
      </c>
      <c r="D670" s="122"/>
    </row>
    <row r="671" spans="1:4" ht="15.75" hidden="1" outlineLevel="1">
      <c r="A671" s="43" t="s">
        <v>2708</v>
      </c>
      <c r="B671" s="44" t="s">
        <v>5</v>
      </c>
      <c r="C671" s="43">
        <v>5.26</v>
      </c>
      <c r="D671" s="122"/>
    </row>
    <row r="672" spans="1:4" ht="15.75" hidden="1" outlineLevel="1">
      <c r="A672" s="43" t="s">
        <v>2708</v>
      </c>
      <c r="B672" s="44" t="s">
        <v>1741</v>
      </c>
      <c r="C672" s="43">
        <v>5.43</v>
      </c>
      <c r="D672" s="122"/>
    </row>
    <row r="673" spans="1:4" ht="15.75" hidden="1" outlineLevel="1">
      <c r="A673" s="43" t="s">
        <v>2708</v>
      </c>
      <c r="B673" s="44" t="s">
        <v>6</v>
      </c>
      <c r="C673" s="43">
        <v>5.27</v>
      </c>
      <c r="D673" s="122"/>
    </row>
    <row r="674" spans="1:4" ht="15.75" hidden="1" outlineLevel="1">
      <c r="A674" s="43" t="s">
        <v>2708</v>
      </c>
      <c r="B674" s="44" t="s">
        <v>7</v>
      </c>
      <c r="C674" s="43">
        <v>5.28</v>
      </c>
      <c r="D674" s="122"/>
    </row>
    <row r="675" spans="1:4" ht="15.75" hidden="1" outlineLevel="1">
      <c r="A675" s="43" t="s">
        <v>2708</v>
      </c>
      <c r="B675" s="44" t="s">
        <v>118</v>
      </c>
      <c r="C675" s="43">
        <v>5.36</v>
      </c>
      <c r="D675" s="122"/>
    </row>
    <row r="676" spans="1:4" ht="15.75" hidden="1" outlineLevel="1">
      <c r="A676" s="43" t="s">
        <v>2708</v>
      </c>
      <c r="B676" s="44" t="s">
        <v>1742</v>
      </c>
      <c r="C676" s="45">
        <v>5.5</v>
      </c>
      <c r="D676" s="122"/>
    </row>
    <row r="677" spans="1:4" ht="15.75" hidden="1" outlineLevel="1">
      <c r="A677" s="43" t="s">
        <v>2708</v>
      </c>
      <c r="B677" s="44" t="s">
        <v>10</v>
      </c>
      <c r="C677" s="43">
        <v>5.51</v>
      </c>
      <c r="D677" s="122"/>
    </row>
    <row r="678" spans="1:4" ht="15.75" hidden="1" outlineLevel="1">
      <c r="A678" s="43" t="s">
        <v>2708</v>
      </c>
      <c r="B678" s="44" t="s">
        <v>11</v>
      </c>
      <c r="C678" s="43">
        <v>5.53</v>
      </c>
      <c r="D678" s="122"/>
    </row>
    <row r="679" spans="1:4" ht="15.75" hidden="1" outlineLevel="1">
      <c r="A679" s="43" t="s">
        <v>2708</v>
      </c>
      <c r="B679" s="44" t="s">
        <v>12</v>
      </c>
      <c r="C679" s="43">
        <v>5.69</v>
      </c>
      <c r="D679" s="122"/>
    </row>
    <row r="680" spans="1:4" ht="15.75" hidden="1" outlineLevel="1">
      <c r="A680" s="43" t="s">
        <v>2708</v>
      </c>
      <c r="B680" s="44" t="s">
        <v>14</v>
      </c>
      <c r="C680" s="45">
        <v>5.7</v>
      </c>
      <c r="D680" s="121" t="s">
        <v>2896</v>
      </c>
    </row>
    <row r="681" spans="1:4" ht="15.75" hidden="1" outlineLevel="1">
      <c r="A681" s="43" t="s">
        <v>2708</v>
      </c>
      <c r="B681" s="44" t="s">
        <v>15</v>
      </c>
      <c r="C681" s="43">
        <v>5.74</v>
      </c>
      <c r="D681" s="122"/>
    </row>
    <row r="682" spans="1:4" ht="15.75" hidden="1" outlineLevel="1">
      <c r="A682" s="43" t="s">
        <v>2708</v>
      </c>
      <c r="B682" s="44" t="s">
        <v>1743</v>
      </c>
      <c r="C682" s="43">
        <v>5.59</v>
      </c>
      <c r="D682" s="122"/>
    </row>
    <row r="683" spans="1:4" ht="15.75" hidden="1" outlineLevel="1">
      <c r="A683" s="43" t="s">
        <v>2708</v>
      </c>
      <c r="B683" s="44" t="s">
        <v>18</v>
      </c>
      <c r="C683" s="43">
        <v>5.54</v>
      </c>
      <c r="D683" s="122"/>
    </row>
    <row r="684" spans="1:4" ht="15.75" hidden="1" outlineLevel="1">
      <c r="A684" s="43" t="s">
        <v>2708</v>
      </c>
      <c r="B684" s="44" t="s">
        <v>1744</v>
      </c>
      <c r="C684" s="43">
        <v>5.57</v>
      </c>
      <c r="D684" s="122"/>
    </row>
    <row r="685" spans="1:4" ht="15.75" hidden="1" outlineLevel="1">
      <c r="A685" s="43" t="s">
        <v>2708</v>
      </c>
      <c r="B685" s="44" t="s">
        <v>20</v>
      </c>
      <c r="C685" s="43">
        <v>5.63</v>
      </c>
      <c r="D685" s="122"/>
    </row>
    <row r="686" spans="1:4" ht="15.75" hidden="1" outlineLevel="1">
      <c r="A686" s="43" t="s">
        <v>2708</v>
      </c>
      <c r="B686" s="44" t="s">
        <v>24</v>
      </c>
      <c r="C686" s="43">
        <v>5.47</v>
      </c>
      <c r="D686" s="122"/>
    </row>
    <row r="687" spans="1:4" ht="15.75" hidden="1" outlineLevel="1">
      <c r="A687" s="43" t="s">
        <v>2708</v>
      </c>
      <c r="B687" s="44" t="s">
        <v>25</v>
      </c>
      <c r="C687" s="43">
        <v>5.48</v>
      </c>
      <c r="D687" s="122"/>
    </row>
    <row r="688" spans="1:4" ht="15.75">
      <c r="A688" s="49" t="s">
        <v>2708</v>
      </c>
      <c r="B688" s="44"/>
      <c r="C688" s="43"/>
      <c r="D688" s="122"/>
    </row>
    <row r="689" spans="1:4" ht="15.75" hidden="1" outlineLevel="1">
      <c r="A689" s="43" t="s">
        <v>2711</v>
      </c>
      <c r="B689" s="44" t="s">
        <v>0</v>
      </c>
      <c r="C689" s="43">
        <v>5.0999999999999996</v>
      </c>
      <c r="D689" s="122"/>
    </row>
    <row r="690" spans="1:4" ht="15.75" hidden="1" outlineLevel="1">
      <c r="A690" s="43" t="s">
        <v>2711</v>
      </c>
      <c r="B690" s="44" t="s">
        <v>1</v>
      </c>
      <c r="C690" s="43">
        <v>5.2</v>
      </c>
      <c r="D690" s="122"/>
    </row>
    <row r="691" spans="1:4" ht="15.75" hidden="1" outlineLevel="1">
      <c r="A691" s="43" t="s">
        <v>2711</v>
      </c>
      <c r="B691" s="44" t="s">
        <v>1745</v>
      </c>
      <c r="C691" s="43">
        <v>5.17</v>
      </c>
      <c r="D691" s="122"/>
    </row>
    <row r="692" spans="1:4" ht="15.75" hidden="1" outlineLevel="1">
      <c r="A692" s="43" t="s">
        <v>2711</v>
      </c>
      <c r="B692" s="44" t="s">
        <v>5</v>
      </c>
      <c r="C692" s="43">
        <v>5.26</v>
      </c>
      <c r="D692" s="122"/>
    </row>
    <row r="693" spans="1:4" ht="15.75" hidden="1" outlineLevel="1">
      <c r="A693" s="43" t="s">
        <v>2711</v>
      </c>
      <c r="B693" s="44" t="s">
        <v>1746</v>
      </c>
      <c r="C693" s="43">
        <v>5.1029999999999998</v>
      </c>
      <c r="D693" s="122"/>
    </row>
    <row r="694" spans="1:4" ht="15.75" hidden="1" outlineLevel="1">
      <c r="A694" s="43" t="s">
        <v>2711</v>
      </c>
      <c r="B694" s="44" t="s">
        <v>118</v>
      </c>
      <c r="C694" s="43">
        <v>5.36</v>
      </c>
      <c r="D694" s="122"/>
    </row>
    <row r="695" spans="1:4" ht="15.75" hidden="1" outlineLevel="1">
      <c r="A695" s="43" t="s">
        <v>2711</v>
      </c>
      <c r="B695" s="44" t="s">
        <v>1187</v>
      </c>
      <c r="C695" s="43">
        <v>5.37</v>
      </c>
      <c r="D695" s="122"/>
    </row>
    <row r="696" spans="1:4" ht="15.75" hidden="1" outlineLevel="1">
      <c r="A696" s="43" t="s">
        <v>2711</v>
      </c>
      <c r="B696" s="44" t="s">
        <v>1747</v>
      </c>
      <c r="C696" s="43">
        <v>5.1040000000000001</v>
      </c>
      <c r="D696" s="122"/>
    </row>
    <row r="697" spans="1:4" ht="15.75" hidden="1" outlineLevel="1">
      <c r="A697" s="43" t="s">
        <v>2711</v>
      </c>
      <c r="B697" s="44" t="s">
        <v>1748</v>
      </c>
      <c r="C697" s="43">
        <v>5.1050000000000004</v>
      </c>
      <c r="D697" s="122"/>
    </row>
    <row r="698" spans="1:4" ht="15.75" hidden="1" outlineLevel="1">
      <c r="A698" s="43" t="s">
        <v>2711</v>
      </c>
      <c r="B698" s="44" t="s">
        <v>1749</v>
      </c>
      <c r="C698" s="43">
        <v>5.1059999999999999</v>
      </c>
      <c r="D698" s="122"/>
    </row>
    <row r="699" spans="1:4" ht="15.75" hidden="1" outlineLevel="1">
      <c r="A699" s="43" t="s">
        <v>2711</v>
      </c>
      <c r="B699" s="44" t="s">
        <v>1750</v>
      </c>
      <c r="C699" s="43">
        <v>5.1070000000000002</v>
      </c>
      <c r="D699" s="122"/>
    </row>
    <row r="700" spans="1:4" ht="15.75" hidden="1" outlineLevel="1">
      <c r="A700" s="43" t="s">
        <v>2711</v>
      </c>
      <c r="B700" s="44" t="s">
        <v>2564</v>
      </c>
      <c r="C700" s="43">
        <v>5.1079999999999997</v>
      </c>
      <c r="D700" s="121" t="s">
        <v>2896</v>
      </c>
    </row>
    <row r="701" spans="1:4" ht="15.75" hidden="1" outlineLevel="1">
      <c r="A701" s="43" t="s">
        <v>2711</v>
      </c>
      <c r="B701" s="44" t="s">
        <v>1193</v>
      </c>
      <c r="C701" s="43">
        <v>5.109</v>
      </c>
      <c r="D701" s="122"/>
    </row>
    <row r="702" spans="1:4" ht="15.75" hidden="1" outlineLevel="1">
      <c r="A702" s="43" t="s">
        <v>2711</v>
      </c>
      <c r="B702" s="44" t="s">
        <v>1195</v>
      </c>
      <c r="C702" s="46">
        <v>5.1100000000000003</v>
      </c>
      <c r="D702" s="121" t="s">
        <v>2896</v>
      </c>
    </row>
    <row r="703" spans="1:4" ht="15.75" hidden="1" outlineLevel="1">
      <c r="A703" s="43" t="s">
        <v>2711</v>
      </c>
      <c r="B703" s="44" t="s">
        <v>1194</v>
      </c>
      <c r="C703" s="43">
        <v>5.1109999999999998</v>
      </c>
      <c r="D703" s="122"/>
    </row>
    <row r="704" spans="1:4" ht="15.75" hidden="1" outlineLevel="1">
      <c r="A704" s="43" t="s">
        <v>2711</v>
      </c>
      <c r="B704" s="44" t="s">
        <v>1196</v>
      </c>
      <c r="C704" s="43">
        <v>5.1120000000000001</v>
      </c>
      <c r="D704" s="122"/>
    </row>
    <row r="705" spans="1:4" ht="15.75" hidden="1" outlineLevel="1">
      <c r="A705" s="43" t="s">
        <v>2711</v>
      </c>
      <c r="B705" s="44" t="s">
        <v>11</v>
      </c>
      <c r="C705" s="43">
        <v>5.53</v>
      </c>
      <c r="D705" s="122"/>
    </row>
    <row r="706" spans="1:4" ht="15.75" hidden="1" outlineLevel="1">
      <c r="A706" s="43" t="s">
        <v>2711</v>
      </c>
      <c r="B706" s="44" t="s">
        <v>1732</v>
      </c>
      <c r="C706" s="43">
        <v>5.64</v>
      </c>
      <c r="D706" s="122"/>
    </row>
    <row r="707" spans="1:4" ht="15.75" hidden="1" outlineLevel="1">
      <c r="A707" s="43" t="s">
        <v>2711</v>
      </c>
      <c r="B707" s="44" t="s">
        <v>20</v>
      </c>
      <c r="C707" s="43">
        <v>5.63</v>
      </c>
      <c r="D707" s="122"/>
    </row>
    <row r="708" spans="1:4" ht="15.75" hidden="1" outlineLevel="1">
      <c r="A708" s="43" t="s">
        <v>2711</v>
      </c>
      <c r="B708" s="44" t="s">
        <v>21</v>
      </c>
      <c r="C708" s="43">
        <v>5.65</v>
      </c>
      <c r="D708" s="122"/>
    </row>
    <row r="709" spans="1:4" ht="15.75" hidden="1" outlineLevel="1">
      <c r="A709" s="43" t="s">
        <v>2711</v>
      </c>
      <c r="B709" s="44" t="s">
        <v>123</v>
      </c>
      <c r="C709" s="43">
        <v>5.66</v>
      </c>
      <c r="D709" s="122"/>
    </row>
    <row r="710" spans="1:4" ht="15.75" hidden="1" outlineLevel="1">
      <c r="A710" s="43" t="s">
        <v>2711</v>
      </c>
      <c r="B710" s="44" t="s">
        <v>22</v>
      </c>
      <c r="C710" s="43">
        <v>5.68</v>
      </c>
      <c r="D710" s="122"/>
    </row>
    <row r="711" spans="1:4" ht="15.75" hidden="1" outlineLevel="1">
      <c r="A711" s="43" t="s">
        <v>2711</v>
      </c>
      <c r="B711" s="44" t="s">
        <v>24</v>
      </c>
      <c r="C711" s="43">
        <v>5.47</v>
      </c>
      <c r="D711" s="122"/>
    </row>
    <row r="712" spans="1:4" ht="15.75" hidden="1" outlineLevel="1">
      <c r="A712" s="43" t="s">
        <v>2711</v>
      </c>
      <c r="B712" s="44" t="s">
        <v>25</v>
      </c>
      <c r="C712" s="43">
        <v>5.48</v>
      </c>
      <c r="D712" s="122"/>
    </row>
    <row r="713" spans="1:4" ht="15.75">
      <c r="A713" s="49" t="s">
        <v>2711</v>
      </c>
      <c r="B713" s="44"/>
      <c r="C713" s="43"/>
      <c r="D713" s="122"/>
    </row>
    <row r="714" spans="1:4" ht="15.75" hidden="1" outlineLevel="1">
      <c r="A714" s="43" t="s">
        <v>2909</v>
      </c>
      <c r="B714" s="44" t="s">
        <v>0</v>
      </c>
      <c r="C714" s="43">
        <v>5.0999999999999996</v>
      </c>
      <c r="D714" s="122"/>
    </row>
    <row r="715" spans="1:4" ht="15.75" hidden="1" outlineLevel="1">
      <c r="A715" s="43" t="s">
        <v>2909</v>
      </c>
      <c r="B715" s="44" t="s">
        <v>1</v>
      </c>
      <c r="C715" s="43">
        <v>5.2</v>
      </c>
      <c r="D715" s="122"/>
    </row>
    <row r="716" spans="1:4" ht="15.75" hidden="1" outlineLevel="1">
      <c r="A716" s="43" t="s">
        <v>2909</v>
      </c>
      <c r="B716" s="44" t="s">
        <v>2</v>
      </c>
      <c r="C716" s="43">
        <v>5.3</v>
      </c>
      <c r="D716" s="122"/>
    </row>
    <row r="717" spans="1:4" ht="15.75" hidden="1" outlineLevel="1">
      <c r="A717" s="43" t="s">
        <v>2909</v>
      </c>
      <c r="B717" s="44" t="s">
        <v>114</v>
      </c>
      <c r="C717" s="43">
        <v>5.6</v>
      </c>
      <c r="D717" s="122"/>
    </row>
    <row r="718" spans="1:4" ht="15.75" hidden="1" outlineLevel="1">
      <c r="A718" s="43" t="s">
        <v>2909</v>
      </c>
      <c r="B718" s="44" t="s">
        <v>2897</v>
      </c>
      <c r="C718" s="45">
        <v>5.0999999999999996</v>
      </c>
      <c r="D718" s="122"/>
    </row>
    <row r="719" spans="1:4" ht="15.75" hidden="1" outlineLevel="1">
      <c r="A719" s="43" t="s">
        <v>2909</v>
      </c>
      <c r="B719" s="44" t="s">
        <v>1123</v>
      </c>
      <c r="C719" s="43">
        <v>5.14</v>
      </c>
      <c r="D719" s="122"/>
    </row>
    <row r="720" spans="1:4" ht="15.75" hidden="1" outlineLevel="1">
      <c r="A720" s="43" t="s">
        <v>2909</v>
      </c>
      <c r="B720" s="44" t="s">
        <v>4</v>
      </c>
      <c r="C720" s="43">
        <v>5.19</v>
      </c>
      <c r="D720" s="122"/>
    </row>
    <row r="721" spans="1:4" ht="15.75" hidden="1" outlineLevel="1">
      <c r="A721" s="43" t="s">
        <v>2909</v>
      </c>
      <c r="B721" s="44" t="s">
        <v>116</v>
      </c>
      <c r="C721" s="43">
        <v>5.24</v>
      </c>
      <c r="D721" s="122"/>
    </row>
    <row r="722" spans="1:4" ht="15.75" hidden="1" outlineLevel="1">
      <c r="A722" s="43" t="s">
        <v>2909</v>
      </c>
      <c r="B722" s="44" t="s">
        <v>5</v>
      </c>
      <c r="C722" s="43">
        <v>5.26</v>
      </c>
      <c r="D722" s="122"/>
    </row>
    <row r="723" spans="1:4" ht="15.75" hidden="1" outlineLevel="1">
      <c r="A723" s="43" t="s">
        <v>2909</v>
      </c>
      <c r="B723" s="44" t="s">
        <v>6</v>
      </c>
      <c r="C723" s="43">
        <v>5.27</v>
      </c>
      <c r="D723" s="122"/>
    </row>
    <row r="724" spans="1:4" ht="15.75" hidden="1" outlineLevel="1">
      <c r="A724" s="43" t="s">
        <v>2909</v>
      </c>
      <c r="B724" s="44" t="s">
        <v>7</v>
      </c>
      <c r="C724" s="43">
        <v>5.28</v>
      </c>
      <c r="D724" s="122"/>
    </row>
    <row r="725" spans="1:4" ht="15.75" hidden="1" outlineLevel="1">
      <c r="A725" s="43" t="s">
        <v>2909</v>
      </c>
      <c r="B725" s="44" t="s">
        <v>117</v>
      </c>
      <c r="C725" s="43">
        <v>5.31</v>
      </c>
      <c r="D725" s="122"/>
    </row>
    <row r="726" spans="1:4" ht="15.75" hidden="1" outlineLevel="1">
      <c r="A726" s="43" t="s">
        <v>2909</v>
      </c>
      <c r="B726" s="44" t="s">
        <v>118</v>
      </c>
      <c r="C726" s="43">
        <v>5.36</v>
      </c>
      <c r="D726" s="122"/>
    </row>
    <row r="727" spans="1:4" ht="15.75" hidden="1" outlineLevel="1">
      <c r="A727" s="43" t="s">
        <v>2909</v>
      </c>
      <c r="B727" s="44" t="s">
        <v>11</v>
      </c>
      <c r="C727" s="43">
        <v>5.53</v>
      </c>
      <c r="D727" s="122"/>
    </row>
    <row r="728" spans="1:4" ht="15.75" hidden="1" outlineLevel="1">
      <c r="A728" s="43" t="s">
        <v>2909</v>
      </c>
      <c r="B728" s="44" t="s">
        <v>1193</v>
      </c>
      <c r="C728" s="43">
        <v>5.109</v>
      </c>
      <c r="D728" s="122"/>
    </row>
    <row r="729" spans="1:4" ht="15.75" hidden="1" outlineLevel="1">
      <c r="A729" s="43" t="s">
        <v>2909</v>
      </c>
      <c r="B729" s="44" t="s">
        <v>1194</v>
      </c>
      <c r="C729" s="43">
        <v>5.1109999999999998</v>
      </c>
      <c r="D729" s="122"/>
    </row>
    <row r="730" spans="1:4" ht="15.75" hidden="1" outlineLevel="1">
      <c r="A730" s="43" t="s">
        <v>2909</v>
      </c>
      <c r="B730" s="44" t="s">
        <v>1196</v>
      </c>
      <c r="C730" s="43">
        <v>5.1120000000000001</v>
      </c>
      <c r="D730" s="122"/>
    </row>
    <row r="731" spans="1:4" ht="15.75" hidden="1" outlineLevel="1">
      <c r="A731" s="43" t="s">
        <v>2909</v>
      </c>
      <c r="B731" s="44" t="s">
        <v>2902</v>
      </c>
      <c r="C731" s="43">
        <v>5.1130000000000004</v>
      </c>
      <c r="D731" s="122"/>
    </row>
    <row r="732" spans="1:4" ht="15.75" hidden="1" outlineLevel="1">
      <c r="A732" s="43" t="s">
        <v>2909</v>
      </c>
      <c r="B732" s="44" t="s">
        <v>1752</v>
      </c>
      <c r="C732" s="43">
        <v>5.117</v>
      </c>
      <c r="D732" s="122"/>
    </row>
    <row r="733" spans="1:4" ht="15.75" hidden="1" outlineLevel="1">
      <c r="A733" s="43" t="s">
        <v>2909</v>
      </c>
      <c r="B733" s="44" t="s">
        <v>1753</v>
      </c>
      <c r="C733" s="43">
        <v>5.67</v>
      </c>
      <c r="D733" s="122"/>
    </row>
    <row r="734" spans="1:4" ht="15.75" hidden="1" outlineLevel="1">
      <c r="A734" s="43" t="s">
        <v>2909</v>
      </c>
      <c r="B734" s="44" t="s">
        <v>20</v>
      </c>
      <c r="C734" s="43">
        <v>5.63</v>
      </c>
      <c r="D734" s="122"/>
    </row>
    <row r="735" spans="1:4" ht="15.75" hidden="1" outlineLevel="1">
      <c r="A735" s="43" t="s">
        <v>2909</v>
      </c>
      <c r="B735" s="44" t="s">
        <v>24</v>
      </c>
      <c r="C735" s="43">
        <v>5.47</v>
      </c>
      <c r="D735" s="122"/>
    </row>
    <row r="736" spans="1:4" ht="15.75" hidden="1" outlineLevel="1">
      <c r="A736" s="43" t="s">
        <v>2909</v>
      </c>
      <c r="B736" s="44" t="s">
        <v>25</v>
      </c>
      <c r="C736" s="43">
        <v>5.48</v>
      </c>
      <c r="D736" s="122"/>
    </row>
    <row r="737" spans="1:4" ht="15.75">
      <c r="A737" s="49" t="s">
        <v>2910</v>
      </c>
      <c r="B737" s="44"/>
      <c r="C737" s="43"/>
      <c r="D737" s="122"/>
    </row>
    <row r="738" spans="1:4" ht="15.75" hidden="1" outlineLevel="1">
      <c r="A738" s="43" t="s">
        <v>2714</v>
      </c>
      <c r="B738" s="44" t="s">
        <v>0</v>
      </c>
      <c r="C738" s="43">
        <v>5.0999999999999996</v>
      </c>
      <c r="D738" s="122"/>
    </row>
    <row r="739" spans="1:4" ht="15.75" hidden="1" outlineLevel="1">
      <c r="A739" s="43" t="s">
        <v>2714</v>
      </c>
      <c r="B739" s="44" t="s">
        <v>1</v>
      </c>
      <c r="C739" s="43">
        <v>5.2</v>
      </c>
      <c r="D739" s="122"/>
    </row>
    <row r="740" spans="1:4" ht="15.75" hidden="1" outlineLevel="1">
      <c r="A740" s="43" t="s">
        <v>2714</v>
      </c>
      <c r="B740" s="44" t="s">
        <v>1754</v>
      </c>
      <c r="C740" s="43">
        <v>5.18</v>
      </c>
      <c r="D740" s="122"/>
    </row>
    <row r="741" spans="1:4" ht="15.75" hidden="1" outlineLevel="1">
      <c r="A741" s="43" t="s">
        <v>2714</v>
      </c>
      <c r="B741" s="44" t="s">
        <v>1755</v>
      </c>
      <c r="C741" s="43">
        <v>5.23</v>
      </c>
      <c r="D741" s="122"/>
    </row>
    <row r="742" spans="1:4" ht="15.75" hidden="1" outlineLevel="1">
      <c r="A742" s="43" t="s">
        <v>2714</v>
      </c>
      <c r="B742" s="44" t="s">
        <v>5</v>
      </c>
      <c r="C742" s="43">
        <v>5.26</v>
      </c>
      <c r="D742" s="122"/>
    </row>
    <row r="743" spans="1:4" ht="15.75" hidden="1" outlineLevel="1">
      <c r="A743" s="43" t="s">
        <v>2714</v>
      </c>
      <c r="B743" s="44" t="s">
        <v>6</v>
      </c>
      <c r="C743" s="43">
        <v>5.27</v>
      </c>
      <c r="D743" s="122"/>
    </row>
    <row r="744" spans="1:4" ht="15.75" hidden="1" outlineLevel="1">
      <c r="A744" s="43" t="s">
        <v>2714</v>
      </c>
      <c r="B744" s="44" t="s">
        <v>7</v>
      </c>
      <c r="C744" s="43">
        <v>5.28</v>
      </c>
      <c r="D744" s="122"/>
    </row>
    <row r="745" spans="1:4" ht="15.75" hidden="1" outlineLevel="1">
      <c r="A745" s="43" t="s">
        <v>2714</v>
      </c>
      <c r="B745" s="44" t="s">
        <v>118</v>
      </c>
      <c r="C745" s="43">
        <v>5.36</v>
      </c>
      <c r="D745" s="122"/>
    </row>
    <row r="746" spans="1:4" ht="15.75" hidden="1" outlineLevel="1">
      <c r="A746" s="43" t="s">
        <v>2714</v>
      </c>
      <c r="B746" s="44" t="s">
        <v>1756</v>
      </c>
      <c r="C746" s="43">
        <v>5.44</v>
      </c>
      <c r="D746" s="122"/>
    </row>
    <row r="747" spans="1:4" ht="15.75" hidden="1" outlineLevel="1">
      <c r="A747" s="43" t="s">
        <v>2714</v>
      </c>
      <c r="B747" s="44" t="s">
        <v>11</v>
      </c>
      <c r="C747" s="43">
        <v>5.53</v>
      </c>
      <c r="D747" s="122"/>
    </row>
    <row r="748" spans="1:4" ht="15.75" hidden="1" outlineLevel="1">
      <c r="A748" s="43" t="s">
        <v>2714</v>
      </c>
      <c r="B748" s="44" t="s">
        <v>1196</v>
      </c>
      <c r="C748" s="43">
        <v>5.1120000000000001</v>
      </c>
      <c r="D748" s="122"/>
    </row>
    <row r="749" spans="1:4" ht="15.75" hidden="1" outlineLevel="1">
      <c r="A749" s="43" t="s">
        <v>2714</v>
      </c>
      <c r="B749" s="44" t="s">
        <v>1743</v>
      </c>
      <c r="C749" s="43">
        <v>5.59</v>
      </c>
      <c r="D749" s="122"/>
    </row>
    <row r="750" spans="1:4" ht="15.75" hidden="1" outlineLevel="1">
      <c r="A750" s="43" t="s">
        <v>2714</v>
      </c>
      <c r="B750" s="44" t="s">
        <v>18</v>
      </c>
      <c r="C750" s="43">
        <v>5.54</v>
      </c>
      <c r="D750" s="122"/>
    </row>
    <row r="751" spans="1:4" ht="15.75" hidden="1" outlineLevel="1">
      <c r="A751" s="43" t="s">
        <v>2714</v>
      </c>
      <c r="B751" s="44" t="s">
        <v>20</v>
      </c>
      <c r="C751" s="43">
        <v>5.63</v>
      </c>
      <c r="D751" s="122"/>
    </row>
    <row r="752" spans="1:4" ht="15.75" hidden="1" outlineLevel="1">
      <c r="A752" s="43" t="s">
        <v>2714</v>
      </c>
      <c r="B752" s="44" t="s">
        <v>21</v>
      </c>
      <c r="C752" s="43">
        <v>5.65</v>
      </c>
      <c r="D752" s="122"/>
    </row>
    <row r="753" spans="1:4" ht="15.75" hidden="1" outlineLevel="1">
      <c r="A753" s="43" t="s">
        <v>2714</v>
      </c>
      <c r="B753" s="44" t="s">
        <v>22</v>
      </c>
      <c r="C753" s="43">
        <v>5.68</v>
      </c>
      <c r="D753" s="122"/>
    </row>
    <row r="754" spans="1:4" ht="15.75" hidden="1" outlineLevel="1">
      <c r="A754" s="43" t="s">
        <v>2714</v>
      </c>
      <c r="B754" s="44" t="s">
        <v>24</v>
      </c>
      <c r="C754" s="43">
        <v>5.47</v>
      </c>
      <c r="D754" s="122"/>
    </row>
    <row r="755" spans="1:4" ht="15.75" hidden="1" outlineLevel="1">
      <c r="A755" s="43" t="s">
        <v>2714</v>
      </c>
      <c r="B755" s="44" t="s">
        <v>25</v>
      </c>
      <c r="C755" s="43">
        <v>5.48</v>
      </c>
      <c r="D755" s="122"/>
    </row>
    <row r="756" spans="1:4" ht="15.75">
      <c r="A756" s="49" t="s">
        <v>2714</v>
      </c>
      <c r="B756" s="44"/>
      <c r="C756" s="43"/>
      <c r="D756" s="122"/>
    </row>
    <row r="757" spans="1:4" ht="15.75" hidden="1" outlineLevel="1">
      <c r="A757" s="43" t="s">
        <v>2911</v>
      </c>
      <c r="B757" s="44" t="s">
        <v>0</v>
      </c>
      <c r="C757" s="43">
        <v>5.0999999999999996</v>
      </c>
      <c r="D757" s="122"/>
    </row>
    <row r="758" spans="1:4" ht="15.75" hidden="1" outlineLevel="1">
      <c r="A758" s="43" t="s">
        <v>2911</v>
      </c>
      <c r="B758" s="44" t="s">
        <v>1</v>
      </c>
      <c r="C758" s="43">
        <v>5.2</v>
      </c>
      <c r="D758" s="122"/>
    </row>
    <row r="759" spans="1:4" ht="15.75" hidden="1" outlineLevel="1">
      <c r="A759" s="43" t="s">
        <v>2911</v>
      </c>
      <c r="B759" s="44" t="s">
        <v>1710</v>
      </c>
      <c r="C759" s="43">
        <v>5.9</v>
      </c>
      <c r="D759" s="121" t="s">
        <v>2896</v>
      </c>
    </row>
    <row r="760" spans="1:4" ht="15.75" hidden="1" outlineLevel="1">
      <c r="A760" s="43" t="s">
        <v>2911</v>
      </c>
      <c r="B760" s="44" t="s">
        <v>1711</v>
      </c>
      <c r="C760" s="43">
        <v>5.13</v>
      </c>
      <c r="D760" s="122"/>
    </row>
    <row r="761" spans="1:4" ht="15.75" hidden="1" outlineLevel="1">
      <c r="A761" s="43" t="s">
        <v>2911</v>
      </c>
      <c r="B761" s="44" t="s">
        <v>1712</v>
      </c>
      <c r="C761" s="43">
        <v>5.16</v>
      </c>
      <c r="D761" s="121" t="s">
        <v>2896</v>
      </c>
    </row>
    <row r="762" spans="1:4" ht="15.75" hidden="1" outlineLevel="1">
      <c r="A762" s="43" t="s">
        <v>2911</v>
      </c>
      <c r="B762" s="44" t="s">
        <v>1713</v>
      </c>
      <c r="C762" s="43">
        <v>5.22</v>
      </c>
      <c r="D762" s="121"/>
    </row>
    <row r="763" spans="1:4" ht="15.75" hidden="1" outlineLevel="1">
      <c r="A763" s="43" t="s">
        <v>2911</v>
      </c>
      <c r="B763" s="44" t="s">
        <v>1765</v>
      </c>
      <c r="C763" s="43">
        <v>5.42</v>
      </c>
      <c r="D763" s="122"/>
    </row>
    <row r="764" spans="1:4" ht="15.75" hidden="1" outlineLevel="1">
      <c r="A764" s="43" t="s">
        <v>2911</v>
      </c>
      <c r="B764" s="44" t="s">
        <v>6</v>
      </c>
      <c r="C764" s="43">
        <v>5.27</v>
      </c>
      <c r="D764" s="122"/>
    </row>
    <row r="765" spans="1:4" ht="15.75" hidden="1" outlineLevel="1">
      <c r="A765" s="43" t="s">
        <v>2911</v>
      </c>
      <c r="B765" s="44" t="s">
        <v>7</v>
      </c>
      <c r="C765" s="43">
        <v>5.28</v>
      </c>
      <c r="D765" s="121" t="s">
        <v>2896</v>
      </c>
    </row>
    <row r="766" spans="1:4" ht="15.75" hidden="1" outlineLevel="1">
      <c r="A766" s="43" t="s">
        <v>2911</v>
      </c>
      <c r="B766" s="44" t="s">
        <v>118</v>
      </c>
      <c r="C766" s="43">
        <v>5.36</v>
      </c>
      <c r="D766" s="122"/>
    </row>
    <row r="767" spans="1:4" ht="15.75" hidden="1" outlineLevel="1">
      <c r="A767" s="43" t="s">
        <v>2911</v>
      </c>
      <c r="B767" s="44" t="s">
        <v>9</v>
      </c>
      <c r="C767" s="43">
        <v>5.49</v>
      </c>
      <c r="D767" s="122"/>
    </row>
    <row r="768" spans="1:4" ht="15.75" hidden="1" outlineLevel="1">
      <c r="A768" s="43" t="s">
        <v>2911</v>
      </c>
      <c r="B768" s="44" t="s">
        <v>10</v>
      </c>
      <c r="C768" s="43">
        <v>5.51</v>
      </c>
      <c r="D768" s="122"/>
    </row>
    <row r="769" spans="1:4" ht="15.75" hidden="1" outlineLevel="1">
      <c r="A769" s="43" t="s">
        <v>2911</v>
      </c>
      <c r="B769" s="44" t="s">
        <v>2908</v>
      </c>
      <c r="C769" s="43">
        <v>5.52</v>
      </c>
      <c r="D769" s="122"/>
    </row>
    <row r="770" spans="1:4" ht="15.75" hidden="1" outlineLevel="1">
      <c r="A770" s="43" t="s">
        <v>2911</v>
      </c>
      <c r="B770" s="44" t="s">
        <v>11</v>
      </c>
      <c r="C770" s="43">
        <v>5.53</v>
      </c>
      <c r="D770" s="122"/>
    </row>
    <row r="771" spans="1:4" ht="15.75" hidden="1" outlineLevel="1">
      <c r="A771" s="43" t="s">
        <v>2911</v>
      </c>
      <c r="B771" s="44" t="s">
        <v>18</v>
      </c>
      <c r="C771" s="43">
        <v>5.54</v>
      </c>
      <c r="D771" s="122"/>
    </row>
    <row r="772" spans="1:4" ht="15.75" hidden="1" outlineLevel="1">
      <c r="A772" s="43" t="s">
        <v>2911</v>
      </c>
      <c r="B772" s="44" t="s">
        <v>14</v>
      </c>
      <c r="C772" s="45">
        <v>5.7</v>
      </c>
      <c r="D772" s="122"/>
    </row>
    <row r="773" spans="1:4" ht="15.75" hidden="1" outlineLevel="1">
      <c r="A773" s="43" t="s">
        <v>2911</v>
      </c>
      <c r="B773" s="44" t="s">
        <v>1719</v>
      </c>
      <c r="C773" s="43">
        <v>5.71</v>
      </c>
      <c r="D773" s="122"/>
    </row>
    <row r="774" spans="1:4" ht="15.75" hidden="1" outlineLevel="1">
      <c r="A774" s="43" t="s">
        <v>2911</v>
      </c>
      <c r="B774" s="44" t="s">
        <v>1766</v>
      </c>
      <c r="C774" s="45">
        <v>5.9</v>
      </c>
      <c r="D774" s="122"/>
    </row>
    <row r="775" spans="1:4" ht="15.75" hidden="1" outlineLevel="1">
      <c r="A775" s="43" t="s">
        <v>2911</v>
      </c>
      <c r="B775" s="44" t="s">
        <v>1767</v>
      </c>
      <c r="C775" s="43">
        <v>5.91</v>
      </c>
      <c r="D775" s="122"/>
    </row>
    <row r="776" spans="1:4" ht="15.75" hidden="1" outlineLevel="1">
      <c r="A776" s="43" t="s">
        <v>2911</v>
      </c>
      <c r="B776" s="44" t="s">
        <v>1768</v>
      </c>
      <c r="C776" s="43">
        <v>5.97</v>
      </c>
      <c r="D776" s="122"/>
    </row>
    <row r="777" spans="1:4" ht="15.75">
      <c r="A777" s="49" t="s">
        <v>2911</v>
      </c>
      <c r="B777" s="44"/>
      <c r="C777" s="43"/>
      <c r="D777" s="122"/>
    </row>
    <row r="778" spans="1:4" ht="31.5" hidden="1" outlineLevel="1">
      <c r="A778" s="43" t="s">
        <v>2749</v>
      </c>
      <c r="B778" s="44" t="s">
        <v>0</v>
      </c>
      <c r="C778" s="43">
        <v>5.0999999999999996</v>
      </c>
      <c r="D778" s="122"/>
    </row>
    <row r="779" spans="1:4" ht="31.5" hidden="1" outlineLevel="1">
      <c r="A779" s="43" t="s">
        <v>2749</v>
      </c>
      <c r="B779" s="44" t="s">
        <v>1</v>
      </c>
      <c r="C779" s="43">
        <v>5.2</v>
      </c>
      <c r="D779" s="122"/>
    </row>
    <row r="780" spans="1:4" ht="31.5" hidden="1" outlineLevel="1">
      <c r="A780" s="43" t="s">
        <v>2749</v>
      </c>
      <c r="B780" s="44" t="s">
        <v>5</v>
      </c>
      <c r="C780" s="43">
        <v>5.26</v>
      </c>
      <c r="D780" s="122"/>
    </row>
    <row r="781" spans="1:4" ht="31.5" hidden="1" outlineLevel="1">
      <c r="A781" s="43" t="s">
        <v>2749</v>
      </c>
      <c r="B781" s="44" t="s">
        <v>1341</v>
      </c>
      <c r="C781" s="43">
        <v>5.5</v>
      </c>
      <c r="D781" s="122"/>
    </row>
    <row r="782" spans="1:4" ht="31.5" hidden="1" outlineLevel="1">
      <c r="A782" s="43" t="s">
        <v>2749</v>
      </c>
      <c r="B782" s="44" t="s">
        <v>1342</v>
      </c>
      <c r="C782" s="43">
        <v>5.8</v>
      </c>
      <c r="D782" s="121" t="s">
        <v>2896</v>
      </c>
    </row>
    <row r="783" spans="1:4" ht="31.5" hidden="1" outlineLevel="1">
      <c r="A783" s="43" t="s">
        <v>2749</v>
      </c>
      <c r="B783" s="44" t="s">
        <v>1343</v>
      </c>
      <c r="C783" s="43">
        <v>5.12</v>
      </c>
      <c r="D783" s="43"/>
    </row>
    <row r="784" spans="1:4" ht="31.5" hidden="1" outlineLevel="1">
      <c r="A784" s="43" t="s">
        <v>2749</v>
      </c>
      <c r="B784" s="44" t="s">
        <v>1344</v>
      </c>
      <c r="C784" s="43">
        <v>5.15</v>
      </c>
      <c r="D784" s="43"/>
    </row>
    <row r="785" spans="1:4" ht="31.5" hidden="1" outlineLevel="1">
      <c r="A785" s="43" t="s">
        <v>2749</v>
      </c>
      <c r="B785" s="44" t="s">
        <v>1345</v>
      </c>
      <c r="C785" s="45">
        <v>5.2</v>
      </c>
      <c r="D785" s="121"/>
    </row>
    <row r="786" spans="1:4" ht="31.5" hidden="1" outlineLevel="1">
      <c r="A786" s="43" t="s">
        <v>2749</v>
      </c>
      <c r="B786" s="44" t="s">
        <v>1346</v>
      </c>
      <c r="C786" s="43">
        <v>5.25</v>
      </c>
      <c r="D786" s="43"/>
    </row>
    <row r="787" spans="1:4" ht="31.5" hidden="1" outlineLevel="1">
      <c r="A787" s="43" t="s">
        <v>2749</v>
      </c>
      <c r="B787" s="44" t="s">
        <v>11</v>
      </c>
      <c r="C787" s="43">
        <v>5.53</v>
      </c>
      <c r="D787" s="43"/>
    </row>
    <row r="788" spans="1:4" ht="31.5" hidden="1" outlineLevel="1">
      <c r="A788" s="43" t="s">
        <v>2749</v>
      </c>
      <c r="B788" s="44" t="s">
        <v>1769</v>
      </c>
      <c r="C788" s="45">
        <v>5.4</v>
      </c>
      <c r="D788" s="43"/>
    </row>
    <row r="789" spans="1:4" ht="31.5" hidden="1" outlineLevel="1">
      <c r="A789" s="43" t="s">
        <v>2749</v>
      </c>
      <c r="B789" s="44" t="s">
        <v>1770</v>
      </c>
      <c r="C789" s="43">
        <v>5.92</v>
      </c>
      <c r="D789" s="43"/>
    </row>
    <row r="790" spans="1:4" ht="31.5" hidden="1" outlineLevel="1">
      <c r="A790" s="43" t="s">
        <v>2749</v>
      </c>
      <c r="B790" s="44" t="s">
        <v>1771</v>
      </c>
      <c r="C790" s="43">
        <v>5.93</v>
      </c>
      <c r="D790" s="43"/>
    </row>
    <row r="791" spans="1:4" ht="31.5" hidden="1" outlineLevel="1">
      <c r="A791" s="43" t="s">
        <v>2749</v>
      </c>
      <c r="B791" s="44" t="s">
        <v>1772</v>
      </c>
      <c r="C791" s="43">
        <v>5.94</v>
      </c>
      <c r="D791" s="43"/>
    </row>
    <row r="792" spans="1:4" ht="31.5" hidden="1" outlineLevel="1">
      <c r="A792" s="43" t="s">
        <v>2749</v>
      </c>
      <c r="B792" s="44" t="s">
        <v>1773</v>
      </c>
      <c r="C792" s="43">
        <v>5.95</v>
      </c>
      <c r="D792" s="43"/>
    </row>
    <row r="793" spans="1:4" ht="31.5" hidden="1" outlineLevel="1">
      <c r="A793" s="43" t="s">
        <v>2749</v>
      </c>
      <c r="B793" s="44" t="s">
        <v>1774</v>
      </c>
      <c r="C793" s="43">
        <v>5.98</v>
      </c>
      <c r="D793" s="43"/>
    </row>
    <row r="794" spans="1:4" ht="31.5" hidden="1" outlineLevel="1">
      <c r="A794" s="43" t="s">
        <v>2749</v>
      </c>
      <c r="B794" s="44" t="s">
        <v>1775</v>
      </c>
      <c r="C794" s="43">
        <v>5.96</v>
      </c>
      <c r="D794" s="43"/>
    </row>
    <row r="795" spans="1:4" ht="31.5">
      <c r="A795" s="49" t="s">
        <v>2749</v>
      </c>
      <c r="B795" s="44"/>
      <c r="C795" s="43"/>
      <c r="D795" s="43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4" t="s">
        <v>2772</v>
      </c>
    </row>
    <row r="3" spans="1:2">
      <c r="A3" t="s">
        <v>2773</v>
      </c>
      <c r="B3" t="s">
        <v>2774</v>
      </c>
    </row>
    <row r="4" spans="1:2">
      <c r="A4" t="s">
        <v>2775</v>
      </c>
      <c r="B4" t="s">
        <v>2776</v>
      </c>
    </row>
    <row r="5" spans="1:2">
      <c r="A5" t="s">
        <v>2777</v>
      </c>
      <c r="B5" t="s">
        <v>2778</v>
      </c>
    </row>
    <row r="6" spans="1:2">
      <c r="A6" t="s">
        <v>2779</v>
      </c>
      <c r="B6" t="s">
        <v>2780</v>
      </c>
    </row>
    <row r="7" spans="1:2">
      <c r="A7" t="s">
        <v>2781</v>
      </c>
      <c r="B7" t="s">
        <v>2782</v>
      </c>
    </row>
    <row r="8" spans="1:2">
      <c r="A8" t="s">
        <v>2783</v>
      </c>
      <c r="B8" t="s">
        <v>2784</v>
      </c>
    </row>
    <row r="10" spans="1:2" ht="15">
      <c r="A10" s="24" t="s">
        <v>2785</v>
      </c>
    </row>
    <row r="11" spans="1:2">
      <c r="A11" t="s">
        <v>2786</v>
      </c>
    </row>
    <row r="12" spans="1:2">
      <c r="A12" t="s">
        <v>2787</v>
      </c>
      <c r="B12" t="s">
        <v>2788</v>
      </c>
    </row>
    <row r="14" spans="1:2">
      <c r="A14" s="35"/>
    </row>
    <row r="15" spans="1:2" ht="15">
      <c r="A15" s="24" t="s">
        <v>2789</v>
      </c>
    </row>
    <row r="16" spans="1:2">
      <c r="A16" s="33" t="s">
        <v>2790</v>
      </c>
    </row>
    <row r="17" spans="1:2">
      <c r="A17" s="33" t="s">
        <v>2791</v>
      </c>
    </row>
    <row r="18" spans="1:2">
      <c r="A18" s="33" t="s">
        <v>2792</v>
      </c>
    </row>
    <row r="19" spans="1:2">
      <c r="A19" s="33" t="s">
        <v>2793</v>
      </c>
    </row>
    <row r="21" spans="1:2" ht="15">
      <c r="A21" s="34" t="s">
        <v>2794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4" t="s">
        <v>2795</v>
      </c>
      <c r="B34" s="24" t="s">
        <v>127</v>
      </c>
    </row>
    <row r="35" spans="1:2">
      <c r="A35" s="143" t="s">
        <v>2796</v>
      </c>
      <c r="B35" s="144">
        <v>520023185</v>
      </c>
    </row>
    <row r="36" spans="1:2">
      <c r="A36" s="145" t="s">
        <v>2797</v>
      </c>
      <c r="B36" s="144">
        <v>520024647</v>
      </c>
    </row>
    <row r="37" spans="1:2">
      <c r="A37" s="145" t="s">
        <v>2798</v>
      </c>
      <c r="B37" s="144">
        <v>520004896</v>
      </c>
    </row>
    <row r="38" spans="1:2">
      <c r="A38" s="145" t="s">
        <v>2799</v>
      </c>
      <c r="B38" s="144">
        <v>520042540</v>
      </c>
    </row>
    <row r="39" spans="1:2">
      <c r="A39" s="145" t="s">
        <v>2800</v>
      </c>
      <c r="B39" s="144">
        <v>520021916</v>
      </c>
    </row>
    <row r="40" spans="1:2">
      <c r="A40" s="145" t="s">
        <v>2801</v>
      </c>
      <c r="B40" s="146">
        <v>510015951</v>
      </c>
    </row>
    <row r="41" spans="1:2">
      <c r="A41" s="145" t="s">
        <v>2802</v>
      </c>
      <c r="B41" s="146">
        <v>510888985</v>
      </c>
    </row>
    <row r="42" spans="1:2">
      <c r="A42" s="145" t="s">
        <v>2803</v>
      </c>
      <c r="B42" s="146">
        <v>520042177</v>
      </c>
    </row>
    <row r="43" spans="1:2">
      <c r="A43" s="145" t="s">
        <v>2804</v>
      </c>
      <c r="B43" s="145">
        <v>520031030</v>
      </c>
    </row>
    <row r="44" spans="1:2">
      <c r="A44" s="145" t="s">
        <v>2805</v>
      </c>
      <c r="B44" s="145">
        <v>520030677</v>
      </c>
    </row>
    <row r="45" spans="1:2">
      <c r="A45" s="145" t="s">
        <v>2806</v>
      </c>
      <c r="B45" s="145">
        <v>513879189</v>
      </c>
    </row>
    <row r="46" spans="1:2">
      <c r="A46" s="145" t="s">
        <v>2807</v>
      </c>
      <c r="B46" s="146">
        <v>520027848</v>
      </c>
    </row>
    <row r="47" spans="1:2">
      <c r="A47" s="145" t="s">
        <v>2808</v>
      </c>
      <c r="B47" s="146">
        <v>570003152</v>
      </c>
    </row>
    <row r="48" spans="1:2">
      <c r="A48" s="145" t="s">
        <v>2809</v>
      </c>
      <c r="B48" s="145">
        <v>513910703</v>
      </c>
    </row>
    <row r="49" spans="1:2">
      <c r="A49" s="145" t="s">
        <v>2810</v>
      </c>
      <c r="B49" s="146">
        <v>512304882</v>
      </c>
    </row>
    <row r="50" spans="1:2">
      <c r="A50" s="145" t="s">
        <v>2811</v>
      </c>
      <c r="B50" s="146">
        <v>512310509</v>
      </c>
    </row>
    <row r="51" spans="1:2">
      <c r="A51" s="145" t="s">
        <v>2812</v>
      </c>
      <c r="B51" s="146">
        <v>512904608</v>
      </c>
    </row>
    <row r="52" spans="1:2">
      <c r="A52" s="145" t="s">
        <v>2813</v>
      </c>
      <c r="B52" s="146">
        <v>500500376</v>
      </c>
    </row>
    <row r="53" spans="1:2">
      <c r="A53" s="145" t="s">
        <v>2814</v>
      </c>
      <c r="B53" s="146">
        <v>520044025</v>
      </c>
    </row>
    <row r="54" spans="1:2">
      <c r="A54" s="145" t="s">
        <v>2815</v>
      </c>
      <c r="B54" s="146">
        <v>513136895</v>
      </c>
    </row>
    <row r="55" spans="1:2">
      <c r="A55" s="145" t="s">
        <v>2816</v>
      </c>
      <c r="B55" s="146">
        <v>520004078</v>
      </c>
    </row>
    <row r="56" spans="1:2">
      <c r="A56" s="145" t="s">
        <v>2817</v>
      </c>
      <c r="B56" s="146">
        <v>515761625</v>
      </c>
    </row>
    <row r="57" spans="1:2">
      <c r="A57" s="145" t="s">
        <v>2818</v>
      </c>
      <c r="B57" s="146">
        <v>515764868</v>
      </c>
    </row>
    <row r="58" spans="1:2">
      <c r="A58" s="145" t="s">
        <v>2819</v>
      </c>
      <c r="B58" s="147">
        <v>515859379</v>
      </c>
    </row>
    <row r="59" spans="1:2">
      <c r="A59" s="145" t="s">
        <v>2820</v>
      </c>
      <c r="B59" s="146">
        <v>516687407</v>
      </c>
    </row>
    <row r="60" spans="1:2">
      <c r="A60" s="145" t="s">
        <v>2821</v>
      </c>
      <c r="B60" s="146">
        <v>516885639</v>
      </c>
    </row>
    <row r="61" spans="1:2">
      <c r="A61" s="145" t="s">
        <v>2822</v>
      </c>
      <c r="B61" s="145">
        <v>570009449</v>
      </c>
    </row>
    <row r="62" spans="1:2">
      <c r="A62" s="145" t="s">
        <v>2823</v>
      </c>
      <c r="B62" s="146">
        <v>520027954</v>
      </c>
    </row>
    <row r="63" spans="1:2">
      <c r="A63" s="145" t="s">
        <v>2824</v>
      </c>
      <c r="B63" s="146">
        <v>512362914</v>
      </c>
    </row>
    <row r="64" spans="1:2">
      <c r="A64" s="145" t="s">
        <v>2825</v>
      </c>
      <c r="B64" s="146">
        <v>511880460</v>
      </c>
    </row>
    <row r="65" spans="1:2">
      <c r="A65" s="145" t="s">
        <v>2826</v>
      </c>
      <c r="B65" s="145">
        <v>511033060</v>
      </c>
    </row>
    <row r="66" spans="1:2">
      <c r="A66" s="145" t="s">
        <v>2827</v>
      </c>
      <c r="B66" s="145">
        <v>570005850</v>
      </c>
    </row>
    <row r="67" spans="1:2">
      <c r="A67" s="145" t="s">
        <v>2828</v>
      </c>
      <c r="B67" s="146">
        <v>510694821</v>
      </c>
    </row>
    <row r="68" spans="1:2">
      <c r="A68" s="145" t="s">
        <v>2829</v>
      </c>
      <c r="B68" s="145">
        <v>520027624</v>
      </c>
    </row>
    <row r="69" spans="1:2">
      <c r="A69" s="145" t="s">
        <v>2830</v>
      </c>
      <c r="B69" s="146">
        <v>520027715</v>
      </c>
    </row>
    <row r="70" spans="1:2">
      <c r="A70" s="145" t="s">
        <v>2831</v>
      </c>
      <c r="B70" s="146">
        <v>520028861</v>
      </c>
    </row>
    <row r="71" spans="1:2">
      <c r="A71" s="145" t="s">
        <v>2832</v>
      </c>
      <c r="B71" s="146">
        <v>520029620</v>
      </c>
    </row>
    <row r="72" spans="1:2">
      <c r="A72" s="145" t="s">
        <v>2833</v>
      </c>
      <c r="B72" s="146">
        <v>520030743</v>
      </c>
    </row>
    <row r="73" spans="1:2">
      <c r="A73" s="145" t="s">
        <v>2834</v>
      </c>
      <c r="B73" s="146">
        <v>520030198</v>
      </c>
    </row>
    <row r="74" spans="1:2">
      <c r="A74" s="145" t="s">
        <v>2835</v>
      </c>
      <c r="B74" s="146">
        <v>520042631</v>
      </c>
    </row>
    <row r="75" spans="1:2">
      <c r="A75" s="145" t="s">
        <v>2836</v>
      </c>
      <c r="B75" s="146">
        <v>520030941</v>
      </c>
    </row>
    <row r="76" spans="1:2">
      <c r="A76" s="145" t="s">
        <v>2837</v>
      </c>
      <c r="B76" s="146">
        <v>520032269</v>
      </c>
    </row>
    <row r="77" spans="1:2">
      <c r="A77" s="145" t="s">
        <v>2838</v>
      </c>
      <c r="B77" s="145">
        <v>510806870</v>
      </c>
    </row>
    <row r="78" spans="1:2">
      <c r="A78" s="145" t="s">
        <v>2839</v>
      </c>
      <c r="B78" s="145">
        <v>520031824</v>
      </c>
    </row>
    <row r="79" spans="1:2">
      <c r="A79" s="145" t="s">
        <v>2840</v>
      </c>
      <c r="B79" s="146">
        <v>510927536</v>
      </c>
    </row>
    <row r="80" spans="1:2">
      <c r="A80" s="145" t="s">
        <v>2841</v>
      </c>
      <c r="B80" s="146">
        <v>510930654</v>
      </c>
    </row>
    <row r="81" spans="1:2">
      <c r="A81" s="145" t="s">
        <v>2842</v>
      </c>
      <c r="B81" s="145">
        <v>510930670</v>
      </c>
    </row>
    <row r="82" spans="1:2">
      <c r="A82" s="145" t="s">
        <v>2843</v>
      </c>
      <c r="B82" s="146">
        <v>520034968</v>
      </c>
    </row>
    <row r="83" spans="1:2">
      <c r="A83" s="145" t="s">
        <v>2844</v>
      </c>
      <c r="B83" s="146">
        <v>520024985</v>
      </c>
    </row>
    <row r="84" spans="1:2">
      <c r="A84" s="145" t="s">
        <v>2845</v>
      </c>
      <c r="B84" s="145">
        <v>520030990</v>
      </c>
    </row>
    <row r="85" spans="1:2">
      <c r="A85" s="145" t="s">
        <v>2846</v>
      </c>
      <c r="B85" s="146">
        <v>520042615</v>
      </c>
    </row>
    <row r="86" spans="1:2">
      <c r="A86" s="145" t="s">
        <v>2847</v>
      </c>
      <c r="B86" s="146">
        <v>520042607</v>
      </c>
    </row>
    <row r="87" spans="1:2">
      <c r="A87" s="145" t="s">
        <v>2848</v>
      </c>
      <c r="B87" s="146">
        <v>520019688</v>
      </c>
    </row>
    <row r="88" spans="1:2">
      <c r="A88" s="145" t="s">
        <v>2849</v>
      </c>
      <c r="B88" s="146">
        <v>570014928</v>
      </c>
    </row>
    <row r="89" spans="1:2">
      <c r="A89" s="145" t="s">
        <v>2850</v>
      </c>
      <c r="B89" s="146">
        <v>510960586</v>
      </c>
    </row>
    <row r="90" spans="1:2">
      <c r="A90" s="145" t="s">
        <v>2851</v>
      </c>
      <c r="B90" s="145">
        <v>520042581</v>
      </c>
    </row>
    <row r="91" spans="1:2">
      <c r="A91" s="145" t="s">
        <v>2852</v>
      </c>
      <c r="B91" s="146">
        <v>570005959</v>
      </c>
    </row>
    <row r="92" spans="1:2">
      <c r="A92" s="145" t="s">
        <v>2853</v>
      </c>
      <c r="B92" s="146">
        <v>570002618</v>
      </c>
    </row>
    <row r="93" spans="1:2">
      <c r="A93" s="145" t="s">
        <v>2854</v>
      </c>
      <c r="B93" s="146">
        <v>511789190</v>
      </c>
    </row>
    <row r="94" spans="1:2">
      <c r="A94" s="145" t="s">
        <v>2855</v>
      </c>
      <c r="B94" s="146">
        <v>520022518</v>
      </c>
    </row>
    <row r="95" spans="1:2">
      <c r="A95" s="145" t="s">
        <v>2856</v>
      </c>
      <c r="B95" s="146">
        <v>520031659</v>
      </c>
    </row>
    <row r="96" spans="1:2">
      <c r="A96" s="145" t="s">
        <v>2857</v>
      </c>
      <c r="B96" s="146">
        <v>570007476</v>
      </c>
    </row>
    <row r="97" spans="1:2">
      <c r="A97" s="145" t="s">
        <v>2858</v>
      </c>
      <c r="B97" s="146">
        <v>570009852</v>
      </c>
    </row>
    <row r="98" spans="1:2">
      <c r="A98" s="145" t="s">
        <v>2859</v>
      </c>
      <c r="B98" s="146">
        <v>510800402</v>
      </c>
    </row>
    <row r="99" spans="1:2">
      <c r="A99" s="145" t="s">
        <v>2860</v>
      </c>
      <c r="B99" s="146">
        <v>510773922</v>
      </c>
    </row>
    <row r="100" spans="1:2">
      <c r="A100" s="145" t="s">
        <v>2861</v>
      </c>
      <c r="B100" s="146">
        <v>512008335</v>
      </c>
    </row>
    <row r="101" spans="1:2">
      <c r="A101" s="145" t="s">
        <v>2862</v>
      </c>
      <c r="B101" s="146">
        <v>510142789</v>
      </c>
    </row>
    <row r="102" spans="1:2">
      <c r="A102" s="145" t="s">
        <v>2863</v>
      </c>
      <c r="B102" s="146">
        <v>520028556</v>
      </c>
    </row>
    <row r="103" spans="1:2">
      <c r="A103" s="145" t="s">
        <v>2864</v>
      </c>
      <c r="B103" s="146">
        <v>520030693</v>
      </c>
    </row>
    <row r="104" spans="1:2">
      <c r="A104" s="145" t="s">
        <v>2865</v>
      </c>
      <c r="B104" s="146">
        <v>520042573</v>
      </c>
    </row>
    <row r="105" spans="1:2">
      <c r="A105" s="145" t="s">
        <v>2866</v>
      </c>
      <c r="B105" s="146">
        <v>511423048</v>
      </c>
    </row>
    <row r="106" spans="1:2">
      <c r="A106" s="145" t="s">
        <v>2867</v>
      </c>
      <c r="B106" s="146">
        <v>570011767</v>
      </c>
    </row>
    <row r="107" spans="1:2">
      <c r="A107" s="145" t="s">
        <v>2868</v>
      </c>
      <c r="B107" s="146">
        <v>512065202</v>
      </c>
    </row>
    <row r="108" spans="1:2">
      <c r="A108" s="145" t="s">
        <v>2869</v>
      </c>
      <c r="B108" s="146">
        <v>512711409</v>
      </c>
    </row>
    <row r="109" spans="1:2">
      <c r="A109" s="145" t="s">
        <v>2870</v>
      </c>
      <c r="B109" s="146">
        <v>520005497</v>
      </c>
    </row>
    <row r="110" spans="1:2">
      <c r="A110" s="145" t="s">
        <v>2871</v>
      </c>
      <c r="B110" s="146">
        <v>570024109</v>
      </c>
    </row>
    <row r="111" spans="1:2">
      <c r="A111" s="145" t="s">
        <v>2872</v>
      </c>
      <c r="B111" s="146">
        <v>520020447</v>
      </c>
    </row>
    <row r="112" spans="1:2">
      <c r="A112" s="145" t="s">
        <v>2873</v>
      </c>
      <c r="B112" s="146">
        <v>520023094</v>
      </c>
    </row>
    <row r="113" spans="1:2">
      <c r="A113" s="145" t="s">
        <v>2874</v>
      </c>
      <c r="B113" s="146">
        <v>520028812</v>
      </c>
    </row>
    <row r="114" spans="1:2">
      <c r="A114" s="145" t="s">
        <v>2875</v>
      </c>
      <c r="B114" s="146">
        <v>520022963</v>
      </c>
    </row>
    <row r="115" spans="1:2">
      <c r="A115" s="145" t="s">
        <v>2876</v>
      </c>
      <c r="B115" s="146">
        <v>520027251</v>
      </c>
    </row>
    <row r="116" spans="1:2">
      <c r="A116" s="145" t="s">
        <v>2877</v>
      </c>
      <c r="B116" s="146">
        <v>520028390</v>
      </c>
    </row>
    <row r="117" spans="1:2">
      <c r="A117" s="145" t="s">
        <v>2878</v>
      </c>
      <c r="B117" s="146">
        <v>513026484</v>
      </c>
    </row>
    <row r="118" spans="1:2">
      <c r="A118" s="145" t="s">
        <v>2879</v>
      </c>
      <c r="B118" s="146">
        <v>513173393</v>
      </c>
    </row>
    <row r="119" spans="1:2">
      <c r="A119" s="145" t="s">
        <v>2880</v>
      </c>
      <c r="B119" s="146">
        <v>513452003</v>
      </c>
    </row>
    <row r="120" spans="1:2">
      <c r="A120" s="145" t="s">
        <v>2881</v>
      </c>
      <c r="B120" s="146">
        <v>513611509</v>
      </c>
    </row>
    <row r="121" spans="1:2">
      <c r="A121" s="145" t="s">
        <v>2882</v>
      </c>
      <c r="B121" s="146">
        <v>513621110</v>
      </c>
    </row>
    <row r="122" spans="1:2">
      <c r="A122" s="145" t="s">
        <v>2883</v>
      </c>
      <c r="B122" s="145">
        <v>512244146</v>
      </c>
    </row>
    <row r="123" spans="1:2">
      <c r="A123" s="145" t="s">
        <v>2884</v>
      </c>
      <c r="B123" s="146">
        <v>512237744</v>
      </c>
    </row>
    <row r="124" spans="1:2">
      <c r="A124" s="145" t="s">
        <v>2885</v>
      </c>
      <c r="B124" s="146">
        <v>512267592</v>
      </c>
    </row>
    <row r="125" spans="1:2">
      <c r="A125" s="145" t="s">
        <v>2886</v>
      </c>
      <c r="B125" s="146">
        <v>514767490</v>
      </c>
    </row>
    <row r="126" spans="1:2">
      <c r="A126" s="145" t="s">
        <v>2887</v>
      </c>
      <c r="B126" s="146">
        <v>514956465</v>
      </c>
    </row>
    <row r="127" spans="1:2">
      <c r="A127" s="145" t="s">
        <v>2888</v>
      </c>
      <c r="B127" s="146">
        <v>512245812</v>
      </c>
    </row>
    <row r="128" spans="1:2">
      <c r="A128" s="145" t="s">
        <v>2889</v>
      </c>
      <c r="B128" s="146">
        <v>515447035</v>
      </c>
    </row>
    <row r="129" spans="1:2">
      <c r="A129" s="145" t="s">
        <v>2890</v>
      </c>
      <c r="B129" s="146">
        <v>516463635</v>
      </c>
    </row>
    <row r="130" spans="1:2">
      <c r="A130" s="145" t="s">
        <v>2891</v>
      </c>
      <c r="B130" s="146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56"/>
  <sheetViews>
    <sheetView rightToLeft="1" workbookViewId="0">
      <selection activeCell="A2" sqref="A2"/>
    </sheetView>
  </sheetViews>
  <sheetFormatPr defaultColWidth="0" defaultRowHeight="14.25"/>
  <cols>
    <col min="1" max="26" width="11.625" style="5" customWidth="1"/>
    <col min="27" max="30" width="11.625" style="5" hidden="1" customWidth="1"/>
    <col min="31" max="31" width="9" style="5" hidden="1" customWidth="1"/>
    <col min="32" max="16384" width="9" style="5" hidden="1"/>
  </cols>
  <sheetData>
    <row r="1" spans="1:26" ht="51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61" t="s">
        <v>14</v>
      </c>
      <c r="P1" s="161" t="s">
        <v>15</v>
      </c>
      <c r="Q1" s="19" t="s">
        <v>16</v>
      </c>
      <c r="R1" s="19" t="s">
        <v>17</v>
      </c>
      <c r="S1" s="159" t="s">
        <v>18</v>
      </c>
      <c r="T1" s="165" t="s">
        <v>19</v>
      </c>
      <c r="U1" s="19" t="s">
        <v>20</v>
      </c>
      <c r="V1" s="19" t="s">
        <v>21</v>
      </c>
      <c r="W1" s="19" t="s">
        <v>22</v>
      </c>
      <c r="X1" s="161" t="s">
        <v>23</v>
      </c>
      <c r="Y1" s="161" t="s">
        <v>24</v>
      </c>
      <c r="Z1" s="161" t="s">
        <v>25</v>
      </c>
    </row>
    <row r="2" spans="1:26">
      <c r="A2" s="18">
        <v>158</v>
      </c>
      <c r="B2" s="18">
        <v>1441</v>
      </c>
      <c r="C2" s="18" t="s">
        <v>26</v>
      </c>
      <c r="D2" s="18" t="s">
        <v>27</v>
      </c>
      <c r="E2" s="18" t="s">
        <v>28</v>
      </c>
      <c r="F2" s="18" t="s">
        <v>29</v>
      </c>
      <c r="G2" s="18" t="s">
        <v>30</v>
      </c>
      <c r="H2" s="18" t="s">
        <v>30</v>
      </c>
      <c r="I2" s="18" t="s">
        <v>31</v>
      </c>
      <c r="J2" s="18" t="s">
        <v>32</v>
      </c>
      <c r="K2" s="18" t="s">
        <v>33</v>
      </c>
      <c r="L2" s="5" t="s">
        <v>34</v>
      </c>
      <c r="M2" s="154">
        <v>0.44400000000000001</v>
      </c>
      <c r="N2" s="5" t="s">
        <v>35</v>
      </c>
      <c r="O2" s="163">
        <v>2.8750000000000001E-2</v>
      </c>
      <c r="P2" s="163">
        <v>4.4450000000000003E-2</v>
      </c>
      <c r="R2" s="154">
        <v>100000</v>
      </c>
      <c r="S2" s="164">
        <v>3.306</v>
      </c>
      <c r="T2" s="166">
        <v>99.4</v>
      </c>
      <c r="U2" s="154">
        <v>328.61599999999999</v>
      </c>
      <c r="W2" s="18" t="s">
        <v>36</v>
      </c>
      <c r="X2" s="163">
        <v>1E-4</v>
      </c>
      <c r="Y2" s="163">
        <v>7.8495668085885706E-2</v>
      </c>
      <c r="Z2" s="163">
        <v>3.60925397244743E-2</v>
      </c>
    </row>
    <row r="3" spans="1:26">
      <c r="A3" s="18">
        <v>158</v>
      </c>
      <c r="B3" s="18">
        <v>1441</v>
      </c>
      <c r="C3" s="18" t="s">
        <v>37</v>
      </c>
      <c r="D3" s="18" t="s">
        <v>38</v>
      </c>
      <c r="E3" s="18" t="s">
        <v>39</v>
      </c>
      <c r="F3" s="18" t="s">
        <v>40</v>
      </c>
      <c r="G3" s="18" t="s">
        <v>30</v>
      </c>
      <c r="H3" s="18" t="s">
        <v>30</v>
      </c>
      <c r="I3" s="18" t="s">
        <v>41</v>
      </c>
      <c r="J3" s="18" t="s">
        <v>42</v>
      </c>
      <c r="K3" s="18" t="s">
        <v>43</v>
      </c>
      <c r="L3" s="5" t="s">
        <v>44</v>
      </c>
      <c r="M3" s="154">
        <v>1.6970000000000001</v>
      </c>
      <c r="N3" s="5" t="s">
        <v>45</v>
      </c>
      <c r="O3" s="163">
        <v>7.4999999999999997E-3</v>
      </c>
      <c r="P3" s="163">
        <v>1.9210000000000001E-2</v>
      </c>
      <c r="R3" s="154">
        <v>78842</v>
      </c>
      <c r="S3" s="164">
        <v>1</v>
      </c>
      <c r="T3" s="166">
        <v>117.66</v>
      </c>
      <c r="U3" s="154">
        <v>92.765000000000001</v>
      </c>
      <c r="W3" s="18" t="s">
        <v>36</v>
      </c>
      <c r="X3" s="163">
        <v>3.0000000000000001E-6</v>
      </c>
      <c r="Y3" s="163">
        <v>2.2158675980109101E-2</v>
      </c>
      <c r="Z3" s="163">
        <v>1.0188624577075801E-2</v>
      </c>
    </row>
    <row r="4" spans="1:26">
      <c r="A4" s="18">
        <v>158</v>
      </c>
      <c r="B4" s="18">
        <v>1441</v>
      </c>
      <c r="C4" s="18" t="s">
        <v>37</v>
      </c>
      <c r="D4" s="18" t="s">
        <v>46</v>
      </c>
      <c r="E4" s="18" t="s">
        <v>47</v>
      </c>
      <c r="F4" s="18" t="s">
        <v>40</v>
      </c>
      <c r="G4" s="18" t="s">
        <v>30</v>
      </c>
      <c r="H4" s="18" t="s">
        <v>30</v>
      </c>
      <c r="I4" s="18" t="s">
        <v>41</v>
      </c>
      <c r="J4" s="18" t="s">
        <v>42</v>
      </c>
      <c r="K4" s="18" t="s">
        <v>43</v>
      </c>
      <c r="L4" s="5" t="s">
        <v>44</v>
      </c>
      <c r="M4" s="154">
        <v>6.1859999999999999</v>
      </c>
      <c r="N4" s="5" t="s">
        <v>48</v>
      </c>
      <c r="O4" s="163">
        <v>1E-3</v>
      </c>
      <c r="P4" s="163">
        <v>1.9130000000000001E-2</v>
      </c>
      <c r="R4" s="154">
        <v>289000</v>
      </c>
      <c r="S4" s="164">
        <v>1</v>
      </c>
      <c r="T4" s="166">
        <v>106.54</v>
      </c>
      <c r="U4" s="154">
        <v>307.90100000000001</v>
      </c>
      <c r="W4" s="18" t="s">
        <v>36</v>
      </c>
      <c r="X4" s="163">
        <v>7.9999999999999996E-6</v>
      </c>
      <c r="Y4" s="163">
        <v>7.3547491636590703E-2</v>
      </c>
      <c r="Z4" s="163">
        <v>3.3817353597457897E-2</v>
      </c>
    </row>
    <row r="5" spans="1:26">
      <c r="A5" s="18">
        <v>158</v>
      </c>
      <c r="B5" s="18">
        <v>1441</v>
      </c>
      <c r="C5" s="18" t="s">
        <v>49</v>
      </c>
      <c r="D5" s="18" t="s">
        <v>50</v>
      </c>
      <c r="E5" s="18" t="s">
        <v>51</v>
      </c>
      <c r="F5" s="18" t="s">
        <v>52</v>
      </c>
      <c r="G5" s="18" t="s">
        <v>30</v>
      </c>
      <c r="H5" s="18" t="s">
        <v>30</v>
      </c>
      <c r="I5" s="18" t="s">
        <v>41</v>
      </c>
      <c r="J5" s="18" t="s">
        <v>42</v>
      </c>
      <c r="K5" s="18" t="s">
        <v>43</v>
      </c>
      <c r="L5" s="5" t="s">
        <v>44</v>
      </c>
      <c r="M5" s="154">
        <v>0.44900000000000001</v>
      </c>
      <c r="N5" s="5" t="s">
        <v>53</v>
      </c>
      <c r="O5" s="163">
        <v>5.0000000000000001E-3</v>
      </c>
      <c r="P5" s="163">
        <v>4.1009999999999998E-2</v>
      </c>
      <c r="R5" s="154">
        <v>101000</v>
      </c>
      <c r="S5" s="164">
        <v>1</v>
      </c>
      <c r="T5" s="166">
        <v>98.89</v>
      </c>
      <c r="U5" s="154">
        <v>99.879000000000005</v>
      </c>
      <c r="W5" s="18" t="s">
        <v>36</v>
      </c>
      <c r="X5" s="163">
        <v>3.9999999999999998E-6</v>
      </c>
      <c r="Y5" s="163">
        <v>2.38578377645964E-2</v>
      </c>
      <c r="Z5" s="163">
        <v>1.09699041775987E-2</v>
      </c>
    </row>
    <row r="6" spans="1:26">
      <c r="A6" s="18">
        <v>158</v>
      </c>
      <c r="B6" s="18">
        <v>1441</v>
      </c>
      <c r="C6" s="18" t="s">
        <v>49</v>
      </c>
      <c r="D6" s="18" t="s">
        <v>54</v>
      </c>
      <c r="E6" s="18" t="s">
        <v>55</v>
      </c>
      <c r="F6" s="18" t="s">
        <v>52</v>
      </c>
      <c r="G6" s="18" t="s">
        <v>30</v>
      </c>
      <c r="H6" s="18" t="s">
        <v>30</v>
      </c>
      <c r="I6" s="18" t="s">
        <v>41</v>
      </c>
      <c r="J6" s="18" t="s">
        <v>42</v>
      </c>
      <c r="K6" s="18" t="s">
        <v>43</v>
      </c>
      <c r="L6" s="5" t="s">
        <v>44</v>
      </c>
      <c r="M6" s="154">
        <v>7.9660000000000002</v>
      </c>
      <c r="N6" s="5" t="s">
        <v>56</v>
      </c>
      <c r="O6" s="163">
        <v>0.04</v>
      </c>
      <c r="P6" s="163">
        <v>4.1079999999999998E-2</v>
      </c>
      <c r="R6" s="154">
        <v>718000</v>
      </c>
      <c r="S6" s="164">
        <v>1</v>
      </c>
      <c r="T6" s="166">
        <v>101.25</v>
      </c>
      <c r="U6" s="154">
        <v>726.97500000000002</v>
      </c>
      <c r="W6" s="18" t="s">
        <v>36</v>
      </c>
      <c r="X6" s="163">
        <v>2.0000000000000002E-5</v>
      </c>
      <c r="Y6" s="163">
        <v>0.173650807216714</v>
      </c>
      <c r="Z6" s="163">
        <v>7.98451533758361E-2</v>
      </c>
    </row>
    <row r="7" spans="1:26">
      <c r="A7" s="18">
        <v>158</v>
      </c>
      <c r="B7" s="18">
        <v>1441</v>
      </c>
      <c r="C7" s="18" t="s">
        <v>49</v>
      </c>
      <c r="D7" s="18" t="s">
        <v>57</v>
      </c>
      <c r="E7" s="18" t="s">
        <v>58</v>
      </c>
      <c r="F7" s="18" t="s">
        <v>52</v>
      </c>
      <c r="G7" s="18" t="s">
        <v>30</v>
      </c>
      <c r="H7" s="18" t="s">
        <v>30</v>
      </c>
      <c r="I7" s="18" t="s">
        <v>41</v>
      </c>
      <c r="J7" s="18" t="s">
        <v>42</v>
      </c>
      <c r="K7" s="18" t="s">
        <v>43</v>
      </c>
      <c r="L7" s="5" t="s">
        <v>44</v>
      </c>
      <c r="M7" s="154">
        <v>11.21</v>
      </c>
      <c r="N7" s="5" t="s">
        <v>59</v>
      </c>
      <c r="O7" s="163">
        <v>5.5E-2</v>
      </c>
      <c r="P7" s="163">
        <v>4.3619999999999999E-2</v>
      </c>
      <c r="R7" s="154">
        <v>148322</v>
      </c>
      <c r="S7" s="164">
        <v>1</v>
      </c>
      <c r="T7" s="166">
        <v>117</v>
      </c>
      <c r="U7" s="154">
        <v>173.53700000000001</v>
      </c>
      <c r="W7" s="18" t="s">
        <v>36</v>
      </c>
      <c r="X7" s="163">
        <v>5.0000000000000004E-6</v>
      </c>
      <c r="Y7" s="163">
        <v>4.1452312641778601E-2</v>
      </c>
      <c r="Z7" s="163">
        <v>1.90598956245299E-2</v>
      </c>
    </row>
    <row r="8" spans="1:26">
      <c r="A8" s="18">
        <v>158</v>
      </c>
      <c r="B8" s="18">
        <v>1441</v>
      </c>
      <c r="C8" s="18" t="s">
        <v>37</v>
      </c>
      <c r="D8" s="18" t="s">
        <v>60</v>
      </c>
      <c r="E8" s="18" t="s">
        <v>61</v>
      </c>
      <c r="F8" s="18" t="s">
        <v>40</v>
      </c>
      <c r="G8" s="18" t="s">
        <v>30</v>
      </c>
      <c r="H8" s="18" t="s">
        <v>30</v>
      </c>
      <c r="I8" s="18" t="s">
        <v>41</v>
      </c>
      <c r="J8" s="18" t="s">
        <v>42</v>
      </c>
      <c r="K8" s="18" t="s">
        <v>43</v>
      </c>
      <c r="L8" s="5" t="s">
        <v>44</v>
      </c>
      <c r="M8" s="154">
        <v>3.6760000000000002</v>
      </c>
      <c r="N8" s="5" t="s">
        <v>62</v>
      </c>
      <c r="O8" s="163">
        <v>5.0000000000000001E-3</v>
      </c>
      <c r="P8" s="163">
        <v>1.9300000000000001E-2</v>
      </c>
      <c r="R8" s="154">
        <v>686000</v>
      </c>
      <c r="S8" s="164">
        <v>1</v>
      </c>
      <c r="T8" s="166">
        <v>113</v>
      </c>
      <c r="U8" s="154">
        <v>775.18</v>
      </c>
      <c r="W8" s="18" t="s">
        <v>36</v>
      </c>
      <c r="X8" s="163">
        <v>2.3E-5</v>
      </c>
      <c r="Y8" s="163">
        <v>0.18516542210977299</v>
      </c>
      <c r="Z8" s="163">
        <v>8.5139607268311407E-2</v>
      </c>
    </row>
    <row r="9" spans="1:26">
      <c r="A9" s="18">
        <v>158</v>
      </c>
      <c r="B9" s="18">
        <v>1441</v>
      </c>
      <c r="C9" s="18" t="s">
        <v>37</v>
      </c>
      <c r="D9" s="18" t="s">
        <v>63</v>
      </c>
      <c r="E9" s="18" t="s">
        <v>64</v>
      </c>
      <c r="F9" s="18" t="s">
        <v>40</v>
      </c>
      <c r="G9" s="18" t="s">
        <v>30</v>
      </c>
      <c r="H9" s="18" t="s">
        <v>30</v>
      </c>
      <c r="I9" s="18" t="s">
        <v>41</v>
      </c>
      <c r="J9" s="18" t="s">
        <v>42</v>
      </c>
      <c r="K9" s="18" t="s">
        <v>43</v>
      </c>
      <c r="L9" s="5" t="s">
        <v>44</v>
      </c>
      <c r="M9" s="154">
        <v>0.871</v>
      </c>
      <c r="N9" s="5" t="s">
        <v>65</v>
      </c>
      <c r="O9" s="163">
        <v>1E-3</v>
      </c>
      <c r="P9" s="163">
        <v>2.2030000000000001E-2</v>
      </c>
      <c r="R9" s="154">
        <v>114000</v>
      </c>
      <c r="S9" s="164">
        <v>1</v>
      </c>
      <c r="T9" s="166">
        <v>116.31</v>
      </c>
      <c r="U9" s="154">
        <v>132.59299999999999</v>
      </c>
      <c r="W9" s="18" t="s">
        <v>36</v>
      </c>
      <c r="X9" s="163">
        <v>6.0000000000000002E-6</v>
      </c>
      <c r="Y9" s="163">
        <v>3.1672273381627501E-2</v>
      </c>
      <c r="Z9" s="163">
        <v>1.4563004724541501E-2</v>
      </c>
    </row>
    <row r="10" spans="1:26">
      <c r="A10" s="18">
        <v>158</v>
      </c>
      <c r="B10" s="18">
        <v>1441</v>
      </c>
      <c r="C10" s="18" t="s">
        <v>37</v>
      </c>
      <c r="D10" s="18" t="s">
        <v>66</v>
      </c>
      <c r="E10" s="18" t="s">
        <v>67</v>
      </c>
      <c r="F10" s="18" t="s">
        <v>40</v>
      </c>
      <c r="G10" s="18" t="s">
        <v>30</v>
      </c>
      <c r="H10" s="18" t="s">
        <v>30</v>
      </c>
      <c r="I10" s="18" t="s">
        <v>41</v>
      </c>
      <c r="J10" s="18" t="s">
        <v>42</v>
      </c>
      <c r="K10" s="18" t="s">
        <v>43</v>
      </c>
      <c r="L10" s="5" t="s">
        <v>44</v>
      </c>
      <c r="M10" s="154">
        <v>3.06</v>
      </c>
      <c r="N10" s="5" t="s">
        <v>68</v>
      </c>
      <c r="O10" s="163">
        <v>1.0999999999999999E-2</v>
      </c>
      <c r="P10" s="163">
        <v>1.9699999999999999E-2</v>
      </c>
      <c r="R10" s="154">
        <v>391960</v>
      </c>
      <c r="S10" s="164">
        <v>1</v>
      </c>
      <c r="T10" s="166">
        <v>105.65</v>
      </c>
      <c r="U10" s="154">
        <v>414.10599999999999</v>
      </c>
      <c r="W10" s="18" t="s">
        <v>36</v>
      </c>
      <c r="X10" s="163">
        <v>1.2E-5</v>
      </c>
      <c r="Y10" s="163">
        <v>9.8916463460331699E-2</v>
      </c>
      <c r="Z10" s="163">
        <v>4.54820816728417E-2</v>
      </c>
    </row>
    <row r="11" spans="1:26">
      <c r="A11" s="18">
        <v>158</v>
      </c>
      <c r="B11" s="18">
        <v>1441</v>
      </c>
      <c r="C11" s="18" t="s">
        <v>49</v>
      </c>
      <c r="D11" s="18" t="s">
        <v>69</v>
      </c>
      <c r="E11" s="18" t="s">
        <v>70</v>
      </c>
      <c r="F11" s="18" t="s">
        <v>52</v>
      </c>
      <c r="G11" s="18" t="s">
        <v>30</v>
      </c>
      <c r="H11" s="18" t="s">
        <v>30</v>
      </c>
      <c r="I11" s="18" t="s">
        <v>41</v>
      </c>
      <c r="J11" s="18" t="s">
        <v>42</v>
      </c>
      <c r="K11" s="18" t="s">
        <v>43</v>
      </c>
      <c r="L11" s="5" t="s">
        <v>44</v>
      </c>
      <c r="M11" s="154">
        <v>4.4329999999999998</v>
      </c>
      <c r="N11" s="5" t="s">
        <v>71</v>
      </c>
      <c r="O11" s="163">
        <v>0.01</v>
      </c>
      <c r="P11" s="163">
        <v>3.9219999999999998E-2</v>
      </c>
      <c r="R11" s="154">
        <v>560000</v>
      </c>
      <c r="S11" s="164">
        <v>1</v>
      </c>
      <c r="T11" s="166">
        <v>88.66</v>
      </c>
      <c r="U11" s="154">
        <v>496.49599999999998</v>
      </c>
      <c r="W11" s="18" t="s">
        <v>36</v>
      </c>
      <c r="X11" s="163">
        <v>1.5E-5</v>
      </c>
      <c r="Y11" s="163">
        <v>0.118596830949991</v>
      </c>
      <c r="Z11" s="163">
        <v>5.4531172695744902E-2</v>
      </c>
    </row>
    <row r="12" spans="1:26">
      <c r="A12" s="18">
        <v>158</v>
      </c>
      <c r="B12" s="18">
        <v>1441</v>
      </c>
      <c r="C12" s="18" t="s">
        <v>49</v>
      </c>
      <c r="D12" s="18" t="s">
        <v>72</v>
      </c>
      <c r="E12" s="18" t="s">
        <v>73</v>
      </c>
      <c r="F12" s="18" t="s">
        <v>52</v>
      </c>
      <c r="G12" s="18" t="s">
        <v>30</v>
      </c>
      <c r="H12" s="18" t="s">
        <v>30</v>
      </c>
      <c r="I12" s="18" t="s">
        <v>41</v>
      </c>
      <c r="J12" s="18" t="s">
        <v>42</v>
      </c>
      <c r="K12" s="18" t="s">
        <v>43</v>
      </c>
      <c r="L12" s="5" t="s">
        <v>44</v>
      </c>
      <c r="M12" s="154">
        <v>6.33</v>
      </c>
      <c r="N12" s="5" t="s">
        <v>74</v>
      </c>
      <c r="O12" s="163">
        <v>1.2999999999999999E-2</v>
      </c>
      <c r="P12" s="163">
        <v>4.0219999999999999E-2</v>
      </c>
      <c r="R12" s="154">
        <v>646000</v>
      </c>
      <c r="S12" s="164">
        <v>1</v>
      </c>
      <c r="T12" s="166">
        <v>85.09</v>
      </c>
      <c r="U12" s="154">
        <v>549.68100000000004</v>
      </c>
      <c r="W12" s="18" t="s">
        <v>36</v>
      </c>
      <c r="X12" s="163">
        <v>1.8E-5</v>
      </c>
      <c r="Y12" s="163">
        <v>0.13130110226901001</v>
      </c>
      <c r="Z12" s="163">
        <v>6.0372634122004602E-2</v>
      </c>
    </row>
    <row r="13" spans="1:26">
      <c r="A13" s="18">
        <v>158</v>
      </c>
      <c r="B13" s="18">
        <v>1441</v>
      </c>
      <c r="C13" s="18" t="s">
        <v>75</v>
      </c>
      <c r="D13" s="18" t="s">
        <v>76</v>
      </c>
      <c r="E13" s="18" t="s">
        <v>77</v>
      </c>
      <c r="F13" s="18" t="s">
        <v>29</v>
      </c>
      <c r="G13" s="18" t="s">
        <v>78</v>
      </c>
      <c r="H13" s="18" t="s">
        <v>79</v>
      </c>
      <c r="I13" s="18" t="s">
        <v>31</v>
      </c>
      <c r="J13" s="18" t="s">
        <v>80</v>
      </c>
      <c r="K13" s="18" t="s">
        <v>33</v>
      </c>
      <c r="L13" s="5" t="s">
        <v>34</v>
      </c>
      <c r="M13" s="154">
        <v>7.5309999999999997</v>
      </c>
      <c r="N13" s="5" t="s">
        <v>81</v>
      </c>
      <c r="O13" s="163">
        <v>3.875E-2</v>
      </c>
      <c r="P13" s="163">
        <v>4.0570000000000002E-2</v>
      </c>
      <c r="R13" s="154">
        <v>700</v>
      </c>
      <c r="S13" s="164">
        <v>3.306</v>
      </c>
      <c r="T13" s="166">
        <v>98.986999999999995</v>
      </c>
      <c r="U13" s="154">
        <v>2.2909999999999999</v>
      </c>
      <c r="W13" s="18" t="s">
        <v>36</v>
      </c>
      <c r="X13" s="163">
        <v>0</v>
      </c>
      <c r="Y13" s="163">
        <v>5.4718776977139797E-4</v>
      </c>
      <c r="Z13" s="163">
        <v>2.5159855058003898E-4</v>
      </c>
    </row>
    <row r="14" spans="1:26">
      <c r="A14" s="18">
        <v>158</v>
      </c>
      <c r="B14" s="18">
        <v>1441</v>
      </c>
      <c r="C14" s="18" t="s">
        <v>75</v>
      </c>
      <c r="D14" s="18" t="s">
        <v>82</v>
      </c>
      <c r="E14" s="18" t="s">
        <v>83</v>
      </c>
      <c r="F14" s="18" t="s">
        <v>29</v>
      </c>
      <c r="G14" s="18" t="s">
        <v>78</v>
      </c>
      <c r="H14" s="18" t="s">
        <v>79</v>
      </c>
      <c r="I14" s="18" t="s">
        <v>31</v>
      </c>
      <c r="J14" s="18" t="s">
        <v>80</v>
      </c>
      <c r="K14" s="18" t="s">
        <v>33</v>
      </c>
      <c r="L14" s="5" t="s">
        <v>34</v>
      </c>
      <c r="M14" s="154">
        <v>7.6950000000000003</v>
      </c>
      <c r="N14" s="5" t="s">
        <v>84</v>
      </c>
      <c r="O14" s="163">
        <v>4.6249999999999999E-2</v>
      </c>
      <c r="P14" s="163">
        <v>4.086E-2</v>
      </c>
      <c r="R14" s="154">
        <v>25000</v>
      </c>
      <c r="S14" s="164">
        <v>3.306</v>
      </c>
      <c r="T14" s="166">
        <v>104.536</v>
      </c>
      <c r="U14" s="154">
        <v>86.399000000000001</v>
      </c>
      <c r="W14" s="18" t="s">
        <v>36</v>
      </c>
      <c r="X14" s="163">
        <v>0</v>
      </c>
      <c r="Y14" s="163">
        <v>2.0637926733821799E-2</v>
      </c>
      <c r="Z14" s="163">
        <v>9.4893795878805698E-3</v>
      </c>
    </row>
    <row r="15" spans="1:26">
      <c r="A15" s="18">
        <v>158</v>
      </c>
      <c r="B15" s="18">
        <v>1522</v>
      </c>
      <c r="C15" s="18" t="s">
        <v>85</v>
      </c>
      <c r="D15" s="18" t="s">
        <v>86</v>
      </c>
      <c r="E15" s="18" t="s">
        <v>87</v>
      </c>
      <c r="F15" s="18" t="s">
        <v>88</v>
      </c>
      <c r="G15" s="18" t="s">
        <v>30</v>
      </c>
      <c r="H15" s="18" t="s">
        <v>30</v>
      </c>
      <c r="I15" s="18" t="s">
        <v>41</v>
      </c>
      <c r="J15" s="18" t="s">
        <v>42</v>
      </c>
      <c r="K15" s="18" t="s">
        <v>43</v>
      </c>
      <c r="L15" s="5" t="s">
        <v>44</v>
      </c>
      <c r="M15" s="154">
        <v>0.214</v>
      </c>
      <c r="N15" s="5" t="s">
        <v>89</v>
      </c>
      <c r="O15" s="163">
        <v>0</v>
      </c>
      <c r="P15" s="163">
        <v>4.4540000000000003E-2</v>
      </c>
      <c r="R15" s="154">
        <v>650000</v>
      </c>
      <c r="S15" s="164">
        <v>1</v>
      </c>
      <c r="T15" s="166">
        <v>99.31</v>
      </c>
      <c r="U15" s="154">
        <v>645.51499999999999</v>
      </c>
      <c r="W15" s="18" t="s">
        <v>36</v>
      </c>
      <c r="X15" s="163">
        <v>2.1999999999999999E-5</v>
      </c>
      <c r="Y15" s="163">
        <v>0.17373988688463901</v>
      </c>
      <c r="Z15" s="163">
        <v>4.3389384657874203E-2</v>
      </c>
    </row>
    <row r="16" spans="1:26">
      <c r="A16" s="18">
        <v>158</v>
      </c>
      <c r="B16" s="18">
        <v>1522</v>
      </c>
      <c r="C16" s="18" t="s">
        <v>85</v>
      </c>
      <c r="D16" s="18" t="s">
        <v>90</v>
      </c>
      <c r="E16" s="18" t="s">
        <v>91</v>
      </c>
      <c r="F16" s="18" t="s">
        <v>88</v>
      </c>
      <c r="G16" s="18" t="s">
        <v>30</v>
      </c>
      <c r="H16" s="18" t="s">
        <v>30</v>
      </c>
      <c r="I16" s="18" t="s">
        <v>41</v>
      </c>
      <c r="J16" s="18" t="s">
        <v>42</v>
      </c>
      <c r="K16" s="18" t="s">
        <v>43</v>
      </c>
      <c r="L16" s="5" t="s">
        <v>44</v>
      </c>
      <c r="M16" s="154">
        <v>0.31</v>
      </c>
      <c r="N16" s="5" t="s">
        <v>92</v>
      </c>
      <c r="O16" s="163">
        <v>0</v>
      </c>
      <c r="P16" s="163">
        <v>4.283E-2</v>
      </c>
      <c r="R16" s="154">
        <v>1225000</v>
      </c>
      <c r="S16" s="164">
        <v>1</v>
      </c>
      <c r="T16" s="166">
        <v>98.91</v>
      </c>
      <c r="U16" s="154">
        <v>1211.6479999999999</v>
      </c>
      <c r="W16" s="18" t="s">
        <v>36</v>
      </c>
      <c r="X16" s="163">
        <v>7.7000000000000001E-5</v>
      </c>
      <c r="Y16" s="163">
        <v>0.32611403235254899</v>
      </c>
      <c r="Z16" s="163">
        <v>8.1442940051356896E-2</v>
      </c>
    </row>
    <row r="17" spans="1:26">
      <c r="A17" s="18">
        <v>158</v>
      </c>
      <c r="B17" s="18">
        <v>1522</v>
      </c>
      <c r="C17" s="18" t="s">
        <v>85</v>
      </c>
      <c r="D17" s="18" t="s">
        <v>93</v>
      </c>
      <c r="E17" s="18" t="s">
        <v>94</v>
      </c>
      <c r="F17" s="18" t="s">
        <v>88</v>
      </c>
      <c r="G17" s="18" t="s">
        <v>30</v>
      </c>
      <c r="H17" s="18" t="s">
        <v>30</v>
      </c>
      <c r="I17" s="18" t="s">
        <v>41</v>
      </c>
      <c r="J17" s="18" t="s">
        <v>42</v>
      </c>
      <c r="K17" s="18" t="s">
        <v>43</v>
      </c>
      <c r="L17" s="5" t="s">
        <v>44</v>
      </c>
      <c r="M17" s="154">
        <v>0.46300000000000002</v>
      </c>
      <c r="N17" s="5" t="s">
        <v>95</v>
      </c>
      <c r="O17" s="163">
        <v>0</v>
      </c>
      <c r="P17" s="163">
        <v>4.2070000000000003E-2</v>
      </c>
      <c r="R17" s="154">
        <v>1890000</v>
      </c>
      <c r="S17" s="164">
        <v>1</v>
      </c>
      <c r="T17" s="166">
        <v>98.32</v>
      </c>
      <c r="U17" s="154">
        <v>1858.248</v>
      </c>
      <c r="W17" s="18" t="s">
        <v>36</v>
      </c>
      <c r="X17" s="163">
        <v>1.05E-4</v>
      </c>
      <c r="Y17" s="163">
        <v>0.50014608076281197</v>
      </c>
      <c r="Z17" s="163">
        <v>0.12490528843129201</v>
      </c>
    </row>
    <row r="18" spans="1:26">
      <c r="A18" s="18">
        <v>158</v>
      </c>
      <c r="B18" s="18">
        <v>9935</v>
      </c>
      <c r="C18" s="18" t="s">
        <v>26</v>
      </c>
      <c r="D18" s="18" t="s">
        <v>96</v>
      </c>
      <c r="E18" s="18" t="s">
        <v>97</v>
      </c>
      <c r="F18" s="18" t="s">
        <v>29</v>
      </c>
      <c r="G18" s="18" t="s">
        <v>30</v>
      </c>
      <c r="H18" s="18" t="s">
        <v>30</v>
      </c>
      <c r="I18" s="18" t="s">
        <v>31</v>
      </c>
      <c r="J18" s="18" t="s">
        <v>32</v>
      </c>
      <c r="K18" s="18" t="s">
        <v>33</v>
      </c>
      <c r="L18" s="5" t="s">
        <v>34</v>
      </c>
      <c r="M18" s="154">
        <v>6.8620000000000001</v>
      </c>
      <c r="N18" s="5" t="s">
        <v>98</v>
      </c>
      <c r="O18" s="163">
        <v>5.5E-2</v>
      </c>
      <c r="P18" s="163">
        <v>5.1110000000000003E-2</v>
      </c>
      <c r="R18" s="154">
        <v>540000</v>
      </c>
      <c r="S18" s="164">
        <v>3.306</v>
      </c>
      <c r="T18" s="166">
        <v>103.03</v>
      </c>
      <c r="U18" s="154">
        <v>1839.338</v>
      </c>
      <c r="W18" s="18" t="s">
        <v>36</v>
      </c>
      <c r="X18" s="163">
        <v>1.8000000000000001E-4</v>
      </c>
      <c r="Y18" s="163">
        <v>9.9563948849851393E-3</v>
      </c>
      <c r="Z18" s="163">
        <v>1.61458717399316E-3</v>
      </c>
    </row>
    <row r="19" spans="1:26">
      <c r="A19" s="18">
        <v>158</v>
      </c>
      <c r="B19" s="18">
        <v>9935</v>
      </c>
      <c r="C19" s="18" t="s">
        <v>37</v>
      </c>
      <c r="D19" s="18" t="s">
        <v>38</v>
      </c>
      <c r="E19" s="18" t="s">
        <v>39</v>
      </c>
      <c r="F19" s="18" t="s">
        <v>40</v>
      </c>
      <c r="G19" s="18" t="s">
        <v>30</v>
      </c>
      <c r="H19" s="18" t="s">
        <v>30</v>
      </c>
      <c r="I19" s="18" t="s">
        <v>41</v>
      </c>
      <c r="J19" s="18" t="s">
        <v>42</v>
      </c>
      <c r="K19" s="18" t="s">
        <v>43</v>
      </c>
      <c r="L19" s="5" t="s">
        <v>44</v>
      </c>
      <c r="M19" s="154">
        <v>1.6970000000000001</v>
      </c>
      <c r="N19" s="5" t="s">
        <v>45</v>
      </c>
      <c r="O19" s="163">
        <v>7.4999999999999997E-3</v>
      </c>
      <c r="P19" s="163">
        <v>1.9210000000000001E-2</v>
      </c>
      <c r="R19" s="154">
        <v>4111000</v>
      </c>
      <c r="S19" s="164">
        <v>1</v>
      </c>
      <c r="T19" s="166">
        <v>117.66</v>
      </c>
      <c r="U19" s="154">
        <v>4837.0029999999997</v>
      </c>
      <c r="W19" s="18" t="s">
        <v>36</v>
      </c>
      <c r="X19" s="163">
        <v>1.6899999999999999E-4</v>
      </c>
      <c r="Y19" s="163">
        <v>2.6182846546543698E-2</v>
      </c>
      <c r="Z19" s="163">
        <v>4.2459633934802199E-3</v>
      </c>
    </row>
    <row r="20" spans="1:26">
      <c r="A20" s="5">
        <v>158</v>
      </c>
      <c r="B20" s="5">
        <v>9935</v>
      </c>
      <c r="C20" s="5" t="s">
        <v>37</v>
      </c>
      <c r="D20" s="5" t="s">
        <v>46</v>
      </c>
      <c r="E20" s="5" t="s">
        <v>47</v>
      </c>
      <c r="F20" s="18" t="s">
        <v>40</v>
      </c>
      <c r="G20" s="18" t="s">
        <v>30</v>
      </c>
      <c r="H20" s="18" t="s">
        <v>30</v>
      </c>
      <c r="I20" s="18" t="s">
        <v>41</v>
      </c>
      <c r="J20" s="5" t="s">
        <v>42</v>
      </c>
      <c r="K20" s="18" t="s">
        <v>43</v>
      </c>
      <c r="L20" s="5" t="s">
        <v>44</v>
      </c>
      <c r="M20" s="154">
        <v>6.1859999999999999</v>
      </c>
      <c r="N20" s="5" t="s">
        <v>48</v>
      </c>
      <c r="O20" s="163">
        <v>1E-3</v>
      </c>
      <c r="P20" s="163">
        <v>1.9130000000000001E-2</v>
      </c>
      <c r="R20" s="154">
        <v>14557000</v>
      </c>
      <c r="S20" s="164">
        <v>1</v>
      </c>
      <c r="T20" s="166">
        <v>106.54</v>
      </c>
      <c r="U20" s="154">
        <v>15509.028</v>
      </c>
      <c r="W20" s="18" t="s">
        <v>36</v>
      </c>
      <c r="X20" s="163">
        <v>4.2499999999999998E-4</v>
      </c>
      <c r="Y20" s="163">
        <v>8.3950853153041696E-2</v>
      </c>
      <c r="Z20" s="163">
        <v>1.36139609077876E-2</v>
      </c>
    </row>
    <row r="21" spans="1:26" s="42" customFormat="1">
      <c r="A21" s="42">
        <v>158</v>
      </c>
      <c r="B21" s="42">
        <v>9935</v>
      </c>
      <c r="C21" s="42" t="s">
        <v>49</v>
      </c>
      <c r="D21" s="42" t="s">
        <v>54</v>
      </c>
      <c r="E21" s="42" t="s">
        <v>55</v>
      </c>
      <c r="F21" s="42" t="s">
        <v>52</v>
      </c>
      <c r="G21" s="42" t="s">
        <v>30</v>
      </c>
      <c r="H21" s="42" t="s">
        <v>30</v>
      </c>
      <c r="I21" s="42" t="s">
        <v>41</v>
      </c>
      <c r="J21" s="42" t="s">
        <v>42</v>
      </c>
      <c r="K21" s="42" t="s">
        <v>43</v>
      </c>
      <c r="L21" s="28" t="s">
        <v>44</v>
      </c>
      <c r="M21" s="154">
        <v>7.9660000000000002</v>
      </c>
      <c r="N21" s="42" t="s">
        <v>56</v>
      </c>
      <c r="O21" s="163">
        <v>0.04</v>
      </c>
      <c r="P21" s="163">
        <v>4.1079999999999998E-2</v>
      </c>
      <c r="R21" s="154">
        <v>62660000</v>
      </c>
      <c r="S21" s="164">
        <v>1</v>
      </c>
      <c r="T21" s="166">
        <v>101.25</v>
      </c>
      <c r="U21" s="154">
        <v>63443.25</v>
      </c>
      <c r="W21" s="42" t="s">
        <v>36</v>
      </c>
      <c r="X21" s="163">
        <v>1.7619999999999999E-3</v>
      </c>
      <c r="Y21" s="163">
        <v>0.34342029900170201</v>
      </c>
      <c r="Z21" s="163">
        <v>5.5691042436779803E-2</v>
      </c>
    </row>
    <row r="22" spans="1:26">
      <c r="A22" s="5">
        <v>158</v>
      </c>
      <c r="B22" s="5">
        <v>9935</v>
      </c>
      <c r="C22" s="5" t="s">
        <v>49</v>
      </c>
      <c r="D22" s="5" t="s">
        <v>57</v>
      </c>
      <c r="E22" s="5" t="s">
        <v>58</v>
      </c>
      <c r="F22" s="5" t="s">
        <v>52</v>
      </c>
      <c r="G22" s="5" t="s">
        <v>30</v>
      </c>
      <c r="H22" s="5" t="s">
        <v>30</v>
      </c>
      <c r="I22" s="5" t="s">
        <v>41</v>
      </c>
      <c r="J22" s="5" t="s">
        <v>42</v>
      </c>
      <c r="K22" s="5" t="s">
        <v>43</v>
      </c>
      <c r="L22" s="18" t="s">
        <v>44</v>
      </c>
      <c r="M22" s="154">
        <v>11.21</v>
      </c>
      <c r="N22" s="5" t="s">
        <v>59</v>
      </c>
      <c r="O22" s="163">
        <v>5.5E-2</v>
      </c>
      <c r="P22" s="163">
        <v>4.3619999999999999E-2</v>
      </c>
      <c r="R22" s="154">
        <v>12054305</v>
      </c>
      <c r="S22" s="164">
        <v>1</v>
      </c>
      <c r="T22" s="166">
        <v>117</v>
      </c>
      <c r="U22" s="154">
        <v>14103.537</v>
      </c>
      <c r="W22" s="5" t="s">
        <v>36</v>
      </c>
      <c r="X22" s="163">
        <v>3.8900000000000002E-4</v>
      </c>
      <c r="Y22" s="163">
        <v>7.6342886627159295E-2</v>
      </c>
      <c r="Z22" s="163">
        <v>1.23802085993709E-2</v>
      </c>
    </row>
    <row r="23" spans="1:26">
      <c r="A23" s="5">
        <v>158</v>
      </c>
      <c r="B23" s="5">
        <v>9935</v>
      </c>
      <c r="C23" s="5" t="s">
        <v>37</v>
      </c>
      <c r="D23" s="5" t="s">
        <v>60</v>
      </c>
      <c r="E23" s="5" t="s">
        <v>61</v>
      </c>
      <c r="F23" s="5" t="s">
        <v>40</v>
      </c>
      <c r="G23" s="5" t="s">
        <v>30</v>
      </c>
      <c r="H23" s="5" t="s">
        <v>30</v>
      </c>
      <c r="I23" s="5" t="s">
        <v>41</v>
      </c>
      <c r="J23" s="5" t="s">
        <v>42</v>
      </c>
      <c r="K23" s="5" t="s">
        <v>43</v>
      </c>
      <c r="L23" s="18" t="s">
        <v>44</v>
      </c>
      <c r="M23" s="154">
        <v>3.6760000000000002</v>
      </c>
      <c r="N23" s="5" t="s">
        <v>62</v>
      </c>
      <c r="O23" s="163">
        <v>5.0000000000000001E-3</v>
      </c>
      <c r="P23" s="163">
        <v>1.9300000000000001E-2</v>
      </c>
      <c r="R23" s="154">
        <v>11190000</v>
      </c>
      <c r="S23" s="164">
        <v>1</v>
      </c>
      <c r="T23" s="166">
        <v>113</v>
      </c>
      <c r="U23" s="154">
        <v>12644.7</v>
      </c>
      <c r="W23" s="5" t="s">
        <v>36</v>
      </c>
      <c r="X23" s="163">
        <v>3.8000000000000002E-4</v>
      </c>
      <c r="Y23" s="163">
        <v>6.8446157074028E-2</v>
      </c>
      <c r="Z23" s="163">
        <v>1.1099628791090501E-2</v>
      </c>
    </row>
    <row r="24" spans="1:26">
      <c r="A24" s="5">
        <v>158</v>
      </c>
      <c r="B24" s="5">
        <v>9935</v>
      </c>
      <c r="C24" s="5" t="s">
        <v>37</v>
      </c>
      <c r="D24" s="5" t="s">
        <v>66</v>
      </c>
      <c r="E24" s="5" t="s">
        <v>67</v>
      </c>
      <c r="F24" s="5" t="s">
        <v>40</v>
      </c>
      <c r="G24" s="5" t="s">
        <v>30</v>
      </c>
      <c r="H24" s="5" t="s">
        <v>30</v>
      </c>
      <c r="I24" s="5" t="s">
        <v>41</v>
      </c>
      <c r="J24" s="5" t="s">
        <v>42</v>
      </c>
      <c r="K24" s="5" t="s">
        <v>43</v>
      </c>
      <c r="L24" s="18" t="s">
        <v>44</v>
      </c>
      <c r="M24" s="154">
        <v>3.06</v>
      </c>
      <c r="N24" s="5" t="s">
        <v>68</v>
      </c>
      <c r="O24" s="163">
        <v>1.0999999999999999E-2</v>
      </c>
      <c r="P24" s="163">
        <v>1.9699999999999999E-2</v>
      </c>
      <c r="R24" s="154">
        <v>16190199</v>
      </c>
      <c r="S24" s="164">
        <v>1</v>
      </c>
      <c r="T24" s="166">
        <v>105.65</v>
      </c>
      <c r="U24" s="154">
        <v>17104.945</v>
      </c>
      <c r="W24" s="5" t="s">
        <v>36</v>
      </c>
      <c r="X24" s="163">
        <v>5.1599999999999997E-4</v>
      </c>
      <c r="Y24" s="163">
        <v>9.2589604251524196E-2</v>
      </c>
      <c r="Z24" s="163">
        <v>1.5014871265809301E-2</v>
      </c>
    </row>
    <row r="25" spans="1:26">
      <c r="A25" s="5">
        <v>158</v>
      </c>
      <c r="B25" s="5">
        <v>9935</v>
      </c>
      <c r="C25" s="5" t="s">
        <v>49</v>
      </c>
      <c r="D25" s="5" t="s">
        <v>69</v>
      </c>
      <c r="E25" s="5" t="s">
        <v>70</v>
      </c>
      <c r="F25" s="5" t="s">
        <v>52</v>
      </c>
      <c r="G25" s="5" t="s">
        <v>30</v>
      </c>
      <c r="H25" s="5" t="s">
        <v>30</v>
      </c>
      <c r="I25" s="5" t="s">
        <v>41</v>
      </c>
      <c r="J25" s="5" t="s">
        <v>42</v>
      </c>
      <c r="K25" s="5" t="s">
        <v>43</v>
      </c>
      <c r="L25" s="18" t="s">
        <v>44</v>
      </c>
      <c r="M25" s="154">
        <v>4.4329999999999998</v>
      </c>
      <c r="N25" s="5" t="s">
        <v>71</v>
      </c>
      <c r="O25" s="163">
        <v>0.01</v>
      </c>
      <c r="P25" s="163">
        <v>3.9219999999999998E-2</v>
      </c>
      <c r="R25" s="154">
        <v>8100000</v>
      </c>
      <c r="S25" s="164">
        <v>1</v>
      </c>
      <c r="T25" s="166">
        <v>88.66</v>
      </c>
      <c r="U25" s="154">
        <v>7181.46</v>
      </c>
      <c r="W25" s="5" t="s">
        <v>36</v>
      </c>
      <c r="X25" s="163">
        <v>2.1499999999999999E-4</v>
      </c>
      <c r="Y25" s="163">
        <v>3.8873467870400198E-2</v>
      </c>
      <c r="Z25" s="163">
        <v>6.3039487040471003E-3</v>
      </c>
    </row>
    <row r="26" spans="1:26">
      <c r="A26" s="5">
        <v>158</v>
      </c>
      <c r="B26" s="5">
        <v>9935</v>
      </c>
      <c r="C26" s="5" t="s">
        <v>49</v>
      </c>
      <c r="D26" s="5" t="s">
        <v>72</v>
      </c>
      <c r="E26" s="5" t="s">
        <v>73</v>
      </c>
      <c r="F26" s="5" t="s">
        <v>52</v>
      </c>
      <c r="G26" s="5" t="s">
        <v>30</v>
      </c>
      <c r="H26" s="5" t="s">
        <v>30</v>
      </c>
      <c r="I26" s="5" t="s">
        <v>41</v>
      </c>
      <c r="J26" s="5" t="s">
        <v>42</v>
      </c>
      <c r="K26" s="5" t="s">
        <v>43</v>
      </c>
      <c r="L26" s="18" t="s">
        <v>44</v>
      </c>
      <c r="M26" s="154">
        <v>6.33</v>
      </c>
      <c r="N26" s="5" t="s">
        <v>74</v>
      </c>
      <c r="O26" s="163">
        <v>1.2999999999999999E-2</v>
      </c>
      <c r="P26" s="163">
        <v>4.0219999999999999E-2</v>
      </c>
      <c r="R26" s="154">
        <v>33130000</v>
      </c>
      <c r="S26" s="164">
        <v>1</v>
      </c>
      <c r="T26" s="166">
        <v>85.09</v>
      </c>
      <c r="U26" s="154">
        <v>28190.316999999999</v>
      </c>
      <c r="W26" s="5" t="s">
        <v>36</v>
      </c>
      <c r="X26" s="163">
        <v>9.0700000000000004E-4</v>
      </c>
      <c r="Y26" s="163">
        <v>0.152595068712476</v>
      </c>
      <c r="Z26" s="163">
        <v>2.47457080202114E-2</v>
      </c>
    </row>
    <row r="27" spans="1:26">
      <c r="A27" s="5">
        <v>158</v>
      </c>
      <c r="B27" s="5">
        <v>9935</v>
      </c>
      <c r="C27" s="5" t="s">
        <v>99</v>
      </c>
      <c r="D27" s="5" t="s">
        <v>100</v>
      </c>
      <c r="E27" s="5" t="s">
        <v>101</v>
      </c>
      <c r="F27" s="5" t="s">
        <v>29</v>
      </c>
      <c r="G27" s="5" t="s">
        <v>78</v>
      </c>
      <c r="H27" s="5" t="s">
        <v>79</v>
      </c>
      <c r="I27" s="5" t="s">
        <v>31</v>
      </c>
      <c r="J27" s="5" t="s">
        <v>102</v>
      </c>
      <c r="K27" s="5" t="s">
        <v>102</v>
      </c>
      <c r="L27" s="5" t="s">
        <v>34</v>
      </c>
      <c r="M27" s="154">
        <v>0</v>
      </c>
      <c r="N27" s="5" t="s">
        <v>103</v>
      </c>
      <c r="O27" s="163">
        <v>0</v>
      </c>
      <c r="P27" s="163">
        <v>0</v>
      </c>
      <c r="R27" s="154">
        <v>1230000</v>
      </c>
      <c r="S27" s="164">
        <v>3.306</v>
      </c>
      <c r="T27" s="166">
        <v>98.811999999999998</v>
      </c>
      <c r="U27" s="154">
        <v>4018.0549999999998</v>
      </c>
      <c r="W27" s="5" t="s">
        <v>36</v>
      </c>
      <c r="X27" s="163">
        <v>0</v>
      </c>
      <c r="Y27" s="163">
        <v>2.1749858300317199E-2</v>
      </c>
      <c r="Z27" s="163">
        <v>3.5270841156390398E-3</v>
      </c>
    </row>
    <row r="28" spans="1:26">
      <c r="A28" s="5">
        <v>158</v>
      </c>
      <c r="B28" s="5">
        <v>9935</v>
      </c>
      <c r="C28" s="5" t="s">
        <v>99</v>
      </c>
      <c r="D28" s="5" t="s">
        <v>104</v>
      </c>
      <c r="E28" s="5" t="s">
        <v>105</v>
      </c>
      <c r="F28" s="5" t="s">
        <v>29</v>
      </c>
      <c r="G28" s="5" t="s">
        <v>78</v>
      </c>
      <c r="H28" s="5" t="s">
        <v>79</v>
      </c>
      <c r="I28" s="5" t="s">
        <v>106</v>
      </c>
      <c r="J28" s="5" t="s">
        <v>80</v>
      </c>
      <c r="K28" s="5" t="s">
        <v>33</v>
      </c>
      <c r="L28" s="5" t="s">
        <v>34</v>
      </c>
      <c r="M28" s="154">
        <v>6.8090000000000002</v>
      </c>
      <c r="N28" s="5" t="s">
        <v>107</v>
      </c>
      <c r="O28" s="163">
        <v>3.875E-2</v>
      </c>
      <c r="P28" s="163">
        <v>3.9710000000000002E-2</v>
      </c>
      <c r="R28" s="154">
        <v>565000</v>
      </c>
      <c r="S28" s="164">
        <v>3.306</v>
      </c>
      <c r="T28" s="166">
        <v>99.69</v>
      </c>
      <c r="U28" s="154">
        <v>1862.1030000000001</v>
      </c>
      <c r="W28" s="5" t="s">
        <v>36</v>
      </c>
      <c r="X28" s="163">
        <v>5.0000000000000004E-6</v>
      </c>
      <c r="Y28" s="163">
        <v>1.0079623349747E-2</v>
      </c>
      <c r="Z28" s="163">
        <v>1.6345706219152E-3</v>
      </c>
    </row>
    <row r="29" spans="1:26">
      <c r="A29" s="5">
        <v>158</v>
      </c>
      <c r="B29" s="5">
        <v>9935</v>
      </c>
      <c r="C29" s="5" t="s">
        <v>75</v>
      </c>
      <c r="D29" s="5" t="s">
        <v>76</v>
      </c>
      <c r="E29" s="5" t="s">
        <v>77</v>
      </c>
      <c r="F29" s="5" t="s">
        <v>29</v>
      </c>
      <c r="G29" s="5" t="s">
        <v>78</v>
      </c>
      <c r="H29" s="5" t="s">
        <v>79</v>
      </c>
      <c r="I29" s="5" t="s">
        <v>31</v>
      </c>
      <c r="J29" s="5" t="s">
        <v>80</v>
      </c>
      <c r="K29" s="5" t="s">
        <v>33</v>
      </c>
      <c r="L29" s="5" t="s">
        <v>34</v>
      </c>
      <c r="M29" s="154">
        <v>7.5309999999999997</v>
      </c>
      <c r="N29" s="5" t="s">
        <v>81</v>
      </c>
      <c r="O29" s="163">
        <v>3.875E-2</v>
      </c>
      <c r="P29" s="163">
        <v>4.0570000000000002E-2</v>
      </c>
      <c r="R29" s="154">
        <v>500</v>
      </c>
      <c r="S29" s="164">
        <v>3.306</v>
      </c>
      <c r="T29" s="166">
        <v>98.986999999999995</v>
      </c>
      <c r="U29" s="154">
        <v>1.6359999999999999</v>
      </c>
      <c r="W29" s="5" t="s">
        <v>36</v>
      </c>
      <c r="X29" s="163">
        <v>0</v>
      </c>
      <c r="Y29" s="163">
        <v>8.8571001504378002E-6</v>
      </c>
      <c r="Z29" s="163">
        <v>1.4363191161929399E-6</v>
      </c>
    </row>
    <row r="30" spans="1:26">
      <c r="A30" s="5">
        <v>158</v>
      </c>
      <c r="B30" s="5">
        <v>9935</v>
      </c>
      <c r="C30" s="5" t="s">
        <v>75</v>
      </c>
      <c r="D30" s="5" t="s">
        <v>82</v>
      </c>
      <c r="E30" s="5" t="s">
        <v>83</v>
      </c>
      <c r="F30" s="5" t="s">
        <v>29</v>
      </c>
      <c r="G30" s="5" t="s">
        <v>78</v>
      </c>
      <c r="H30" s="5" t="s">
        <v>79</v>
      </c>
      <c r="I30" s="5" t="s">
        <v>31</v>
      </c>
      <c r="J30" s="5" t="s">
        <v>80</v>
      </c>
      <c r="K30" s="5" t="s">
        <v>33</v>
      </c>
      <c r="L30" s="5" t="s">
        <v>34</v>
      </c>
      <c r="M30" s="154">
        <v>7.6950000000000003</v>
      </c>
      <c r="N30" s="5" t="s">
        <v>84</v>
      </c>
      <c r="O30" s="163">
        <v>4.6249999999999999E-2</v>
      </c>
      <c r="P30" s="163">
        <v>4.086E-2</v>
      </c>
      <c r="R30" s="154">
        <v>1900000</v>
      </c>
      <c r="S30" s="164">
        <v>3.306</v>
      </c>
      <c r="T30" s="166">
        <v>104.536</v>
      </c>
      <c r="U30" s="154">
        <v>6566.3239999999996</v>
      </c>
      <c r="W30" s="5" t="s">
        <v>36</v>
      </c>
      <c r="X30" s="163">
        <v>1.4E-5</v>
      </c>
      <c r="Y30" s="163">
        <v>3.5543719084722598E-2</v>
      </c>
      <c r="Z30" s="163">
        <v>5.7639771838252701E-3</v>
      </c>
    </row>
    <row r="31" spans="1:26">
      <c r="A31" s="5">
        <v>158</v>
      </c>
      <c r="B31" s="5">
        <v>9935</v>
      </c>
      <c r="C31" s="5" t="s">
        <v>99</v>
      </c>
      <c r="D31" s="5" t="s">
        <v>108</v>
      </c>
      <c r="E31" s="5" t="s">
        <v>109</v>
      </c>
      <c r="F31" s="5" t="s">
        <v>29</v>
      </c>
      <c r="G31" s="5" t="s">
        <v>78</v>
      </c>
      <c r="H31" s="5" t="s">
        <v>79</v>
      </c>
      <c r="I31" s="5" t="s">
        <v>31</v>
      </c>
      <c r="J31" s="5" t="s">
        <v>102</v>
      </c>
      <c r="K31" s="5" t="s">
        <v>102</v>
      </c>
      <c r="L31" s="5" t="s">
        <v>34</v>
      </c>
      <c r="M31" s="154">
        <v>8.1000000000000003E-2</v>
      </c>
      <c r="N31" s="5" t="s">
        <v>110</v>
      </c>
      <c r="O31" s="163">
        <v>0</v>
      </c>
      <c r="P31" s="163">
        <v>4.299E-2</v>
      </c>
      <c r="R31" s="154">
        <v>2250000</v>
      </c>
      <c r="S31" s="164">
        <v>3.306</v>
      </c>
      <c r="T31" s="166">
        <v>99.989000000000004</v>
      </c>
      <c r="U31" s="154">
        <v>7437.674</v>
      </c>
      <c r="W31" s="5" t="s">
        <v>36</v>
      </c>
      <c r="X31" s="163">
        <v>1.0000000000000001E-5</v>
      </c>
      <c r="Y31" s="163">
        <v>4.0260364043202601E-2</v>
      </c>
      <c r="Z31" s="163">
        <v>6.5288558916521298E-3</v>
      </c>
    </row>
    <row r="32" spans="1:26">
      <c r="A32" s="5">
        <v>158</v>
      </c>
      <c r="B32" s="5">
        <v>9936</v>
      </c>
      <c r="C32" s="5" t="s">
        <v>37</v>
      </c>
      <c r="D32" s="5" t="s">
        <v>38</v>
      </c>
      <c r="E32" s="5" t="s">
        <v>39</v>
      </c>
      <c r="F32" s="5" t="s">
        <v>40</v>
      </c>
      <c r="G32" s="5" t="s">
        <v>30</v>
      </c>
      <c r="H32" s="5" t="s">
        <v>30</v>
      </c>
      <c r="I32" s="5" t="s">
        <v>41</v>
      </c>
      <c r="J32" s="5" t="s">
        <v>42</v>
      </c>
      <c r="K32" s="5" t="s">
        <v>43</v>
      </c>
      <c r="L32" s="5" t="s">
        <v>44</v>
      </c>
      <c r="M32" s="154">
        <v>1.6970000000000001</v>
      </c>
      <c r="N32" s="5" t="s">
        <v>45</v>
      </c>
      <c r="O32" s="163">
        <v>7.4999999999999997E-3</v>
      </c>
      <c r="P32" s="163">
        <v>1.9210000000000001E-2</v>
      </c>
      <c r="R32" s="154">
        <v>364091</v>
      </c>
      <c r="S32" s="164">
        <v>1</v>
      </c>
      <c r="T32" s="166">
        <v>117.66</v>
      </c>
      <c r="U32" s="154">
        <v>428.38900000000001</v>
      </c>
      <c r="W32" s="5" t="s">
        <v>36</v>
      </c>
      <c r="X32" s="163">
        <v>1.5E-5</v>
      </c>
      <c r="Y32" s="163">
        <v>7.86698266987894E-2</v>
      </c>
      <c r="Z32" s="163">
        <v>1.97759393562453E-2</v>
      </c>
    </row>
    <row r="33" spans="1:26">
      <c r="A33" s="5">
        <v>158</v>
      </c>
      <c r="B33" s="5">
        <v>9936</v>
      </c>
      <c r="C33" s="5" t="s">
        <v>37</v>
      </c>
      <c r="D33" s="5" t="s">
        <v>46</v>
      </c>
      <c r="E33" s="5" t="s">
        <v>47</v>
      </c>
      <c r="F33" s="5" t="s">
        <v>40</v>
      </c>
      <c r="G33" s="5" t="s">
        <v>30</v>
      </c>
      <c r="H33" s="5" t="s">
        <v>30</v>
      </c>
      <c r="I33" s="5" t="s">
        <v>41</v>
      </c>
      <c r="J33" s="5" t="s">
        <v>42</v>
      </c>
      <c r="K33" s="5" t="s">
        <v>43</v>
      </c>
      <c r="L33" s="5" t="s">
        <v>44</v>
      </c>
      <c r="M33" s="154">
        <v>6.1859999999999999</v>
      </c>
      <c r="N33" s="5" t="s">
        <v>48</v>
      </c>
      <c r="O33" s="163">
        <v>1E-3</v>
      </c>
      <c r="P33" s="163">
        <v>1.9130000000000001E-2</v>
      </c>
      <c r="R33" s="154">
        <v>446000</v>
      </c>
      <c r="S33" s="164">
        <v>1</v>
      </c>
      <c r="T33" s="166">
        <v>106.54</v>
      </c>
      <c r="U33" s="154">
        <v>475.16800000000001</v>
      </c>
      <c r="W33" s="5" t="s">
        <v>36</v>
      </c>
      <c r="X33" s="163">
        <v>1.2999999999999999E-5</v>
      </c>
      <c r="Y33" s="163">
        <v>8.7260351260232405E-2</v>
      </c>
      <c r="Z33" s="163">
        <v>2.1935416501350599E-2</v>
      </c>
    </row>
    <row r="34" spans="1:26">
      <c r="A34" s="5">
        <v>158</v>
      </c>
      <c r="B34" s="5">
        <v>9936</v>
      </c>
      <c r="C34" s="5" t="s">
        <v>49</v>
      </c>
      <c r="D34" s="5" t="s">
        <v>111</v>
      </c>
      <c r="E34" s="5" t="s">
        <v>112</v>
      </c>
      <c r="F34" s="5" t="s">
        <v>52</v>
      </c>
      <c r="G34" s="5" t="s">
        <v>30</v>
      </c>
      <c r="H34" s="5" t="s">
        <v>30</v>
      </c>
      <c r="I34" s="5" t="s">
        <v>41</v>
      </c>
      <c r="J34" s="5" t="s">
        <v>42</v>
      </c>
      <c r="K34" s="5" t="s">
        <v>43</v>
      </c>
      <c r="L34" s="5" t="s">
        <v>44</v>
      </c>
      <c r="M34" s="154">
        <v>2.9009999999999998</v>
      </c>
      <c r="N34" s="5" t="s">
        <v>113</v>
      </c>
      <c r="O34" s="163">
        <v>2.2499999999999999E-2</v>
      </c>
      <c r="P34" s="163">
        <v>3.9269999999999999E-2</v>
      </c>
      <c r="R34" s="154">
        <v>262000</v>
      </c>
      <c r="S34" s="164">
        <v>1</v>
      </c>
      <c r="T34" s="166">
        <v>95.37</v>
      </c>
      <c r="U34" s="154">
        <v>249.869</v>
      </c>
      <c r="W34" s="5" t="s">
        <v>36</v>
      </c>
      <c r="X34" s="163">
        <v>7.9999999999999996E-6</v>
      </c>
      <c r="Y34" s="163">
        <v>4.5886240779444802E-2</v>
      </c>
      <c r="Z34" s="163">
        <v>1.15348355655439E-2</v>
      </c>
    </row>
    <row r="35" spans="1:26">
      <c r="A35" s="5">
        <v>158</v>
      </c>
      <c r="B35" s="5">
        <v>9936</v>
      </c>
      <c r="C35" s="5" t="s">
        <v>49</v>
      </c>
      <c r="D35" s="5" t="s">
        <v>54</v>
      </c>
      <c r="E35" s="5" t="s">
        <v>55</v>
      </c>
      <c r="F35" s="5" t="s">
        <v>52</v>
      </c>
      <c r="G35" s="5" t="s">
        <v>30</v>
      </c>
      <c r="H35" s="5" t="s">
        <v>30</v>
      </c>
      <c r="I35" s="5" t="s">
        <v>41</v>
      </c>
      <c r="J35" s="5" t="s">
        <v>42</v>
      </c>
      <c r="K35" s="5" t="s">
        <v>43</v>
      </c>
      <c r="L35" s="5" t="s">
        <v>44</v>
      </c>
      <c r="M35" s="154">
        <v>7.9660000000000002</v>
      </c>
      <c r="N35" s="5" t="s">
        <v>56</v>
      </c>
      <c r="O35" s="163">
        <v>0.04</v>
      </c>
      <c r="P35" s="163">
        <v>4.1079999999999998E-2</v>
      </c>
      <c r="R35" s="154">
        <v>1272000</v>
      </c>
      <c r="S35" s="164">
        <v>1</v>
      </c>
      <c r="T35" s="166">
        <v>101.25</v>
      </c>
      <c r="U35" s="154">
        <v>1287.9000000000001</v>
      </c>
      <c r="W35" s="5" t="s">
        <v>36</v>
      </c>
      <c r="X35" s="163">
        <v>3.6000000000000001E-5</v>
      </c>
      <c r="Y35" s="163">
        <v>0.23651111140398501</v>
      </c>
      <c r="Z35" s="163">
        <v>5.9453917626023797E-2</v>
      </c>
    </row>
    <row r="36" spans="1:26">
      <c r="A36" s="5">
        <v>158</v>
      </c>
      <c r="B36" s="5">
        <v>9936</v>
      </c>
      <c r="C36" s="5" t="s">
        <v>49</v>
      </c>
      <c r="D36" s="5" t="s">
        <v>57</v>
      </c>
      <c r="E36" s="5" t="s">
        <v>58</v>
      </c>
      <c r="F36" s="5" t="s">
        <v>52</v>
      </c>
      <c r="G36" s="5" t="s">
        <v>30</v>
      </c>
      <c r="H36" s="5" t="s">
        <v>30</v>
      </c>
      <c r="I36" s="5" t="s">
        <v>41</v>
      </c>
      <c r="J36" s="5" t="s">
        <v>42</v>
      </c>
      <c r="K36" s="5" t="s">
        <v>43</v>
      </c>
      <c r="L36" s="5" t="s">
        <v>44</v>
      </c>
      <c r="M36" s="154">
        <v>11.21</v>
      </c>
      <c r="N36" s="5" t="s">
        <v>59</v>
      </c>
      <c r="O36" s="163">
        <v>5.5E-2</v>
      </c>
      <c r="P36" s="163">
        <v>4.3619999999999999E-2</v>
      </c>
      <c r="R36" s="154">
        <v>312209</v>
      </c>
      <c r="S36" s="164">
        <v>1</v>
      </c>
      <c r="T36" s="166">
        <v>117</v>
      </c>
      <c r="U36" s="154">
        <v>365.28500000000003</v>
      </c>
      <c r="W36" s="5" t="s">
        <v>36</v>
      </c>
      <c r="X36" s="163">
        <v>1.0000000000000001E-5</v>
      </c>
      <c r="Y36" s="163">
        <v>6.7081178794147295E-2</v>
      </c>
      <c r="Z36" s="163">
        <v>1.6862797077941499E-2</v>
      </c>
    </row>
    <row r="37" spans="1:26">
      <c r="A37" s="5">
        <v>158</v>
      </c>
      <c r="B37" s="5">
        <v>9936</v>
      </c>
      <c r="C37" s="5" t="s">
        <v>37</v>
      </c>
      <c r="D37" s="5" t="s">
        <v>60</v>
      </c>
      <c r="E37" s="5" t="s">
        <v>61</v>
      </c>
      <c r="F37" s="5" t="s">
        <v>40</v>
      </c>
      <c r="G37" s="5" t="s">
        <v>30</v>
      </c>
      <c r="H37" s="5" t="s">
        <v>30</v>
      </c>
      <c r="I37" s="5" t="s">
        <v>41</v>
      </c>
      <c r="J37" s="5" t="s">
        <v>42</v>
      </c>
      <c r="K37" s="5" t="s">
        <v>43</v>
      </c>
      <c r="L37" s="5" t="s">
        <v>44</v>
      </c>
      <c r="M37" s="154">
        <v>3.6760000000000002</v>
      </c>
      <c r="N37" s="5" t="s">
        <v>62</v>
      </c>
      <c r="O37" s="163">
        <v>5.0000000000000001E-3</v>
      </c>
      <c r="P37" s="163">
        <v>1.9300000000000001E-2</v>
      </c>
      <c r="R37" s="154">
        <v>112000</v>
      </c>
      <c r="S37" s="164">
        <v>1</v>
      </c>
      <c r="T37" s="166">
        <v>113</v>
      </c>
      <c r="U37" s="154">
        <v>126.56</v>
      </c>
      <c r="W37" s="5" t="s">
        <v>36</v>
      </c>
      <c r="X37" s="163">
        <v>3.9999999999999998E-6</v>
      </c>
      <c r="Y37" s="163">
        <v>2.3241591939815499E-2</v>
      </c>
      <c r="Z37" s="163">
        <v>5.8424472511449397E-3</v>
      </c>
    </row>
    <row r="38" spans="1:26">
      <c r="A38" s="5">
        <v>158</v>
      </c>
      <c r="B38" s="5">
        <v>9936</v>
      </c>
      <c r="C38" s="5" t="s">
        <v>37</v>
      </c>
      <c r="D38" s="5" t="s">
        <v>63</v>
      </c>
      <c r="E38" s="5" t="s">
        <v>64</v>
      </c>
      <c r="F38" s="5" t="s">
        <v>40</v>
      </c>
      <c r="G38" s="5" t="s">
        <v>30</v>
      </c>
      <c r="H38" s="5" t="s">
        <v>30</v>
      </c>
      <c r="I38" s="5" t="s">
        <v>41</v>
      </c>
      <c r="J38" s="5" t="s">
        <v>42</v>
      </c>
      <c r="K38" s="5" t="s">
        <v>43</v>
      </c>
      <c r="L38" s="5" t="s">
        <v>44</v>
      </c>
      <c r="M38" s="154">
        <v>0.871</v>
      </c>
      <c r="N38" s="5" t="s">
        <v>65</v>
      </c>
      <c r="O38" s="163">
        <v>1E-3</v>
      </c>
      <c r="P38" s="163">
        <v>2.2030000000000001E-2</v>
      </c>
      <c r="R38" s="154">
        <v>230000</v>
      </c>
      <c r="S38" s="164">
        <v>1</v>
      </c>
      <c r="T38" s="166">
        <v>116.31</v>
      </c>
      <c r="U38" s="154">
        <v>267.51299999999998</v>
      </c>
      <c r="W38" s="5" t="s">
        <v>36</v>
      </c>
      <c r="X38" s="163">
        <v>1.1E-5</v>
      </c>
      <c r="Y38" s="163">
        <v>4.91263273119142E-2</v>
      </c>
      <c r="Z38" s="163">
        <v>1.23493251540418E-2</v>
      </c>
    </row>
    <row r="39" spans="1:26">
      <c r="A39" s="5">
        <v>158</v>
      </c>
      <c r="B39" s="5">
        <v>9936</v>
      </c>
      <c r="C39" s="5" t="s">
        <v>37</v>
      </c>
      <c r="D39" s="5" t="s">
        <v>66</v>
      </c>
      <c r="E39" s="5" t="s">
        <v>67</v>
      </c>
      <c r="F39" s="5" t="s">
        <v>40</v>
      </c>
      <c r="G39" s="5" t="s">
        <v>30</v>
      </c>
      <c r="H39" s="5" t="s">
        <v>30</v>
      </c>
      <c r="I39" s="5" t="s">
        <v>41</v>
      </c>
      <c r="J39" s="5" t="s">
        <v>42</v>
      </c>
      <c r="K39" s="5" t="s">
        <v>43</v>
      </c>
      <c r="L39" s="5" t="s">
        <v>44</v>
      </c>
      <c r="M39" s="154">
        <v>3.06</v>
      </c>
      <c r="N39" s="5" t="s">
        <v>68</v>
      </c>
      <c r="O39" s="163">
        <v>1.0999999999999999E-2</v>
      </c>
      <c r="P39" s="163">
        <v>1.9699999999999999E-2</v>
      </c>
      <c r="R39" s="154">
        <v>646803</v>
      </c>
      <c r="S39" s="164">
        <v>1</v>
      </c>
      <c r="T39" s="166">
        <v>105.65</v>
      </c>
      <c r="U39" s="154">
        <v>683.34699999999998</v>
      </c>
      <c r="W39" s="5" t="s">
        <v>36</v>
      </c>
      <c r="X39" s="163">
        <v>2.0999999999999999E-5</v>
      </c>
      <c r="Y39" s="163">
        <v>0.125490523981237</v>
      </c>
      <c r="Z39" s="163">
        <v>3.1545677627310399E-2</v>
      </c>
    </row>
    <row r="40" spans="1:26">
      <c r="A40" s="5">
        <v>158</v>
      </c>
      <c r="B40" s="5">
        <v>9936</v>
      </c>
      <c r="C40" s="5" t="s">
        <v>49</v>
      </c>
      <c r="D40" s="5" t="s">
        <v>69</v>
      </c>
      <c r="E40" s="5" t="s">
        <v>70</v>
      </c>
      <c r="F40" s="5" t="s">
        <v>52</v>
      </c>
      <c r="G40" s="5" t="s">
        <v>30</v>
      </c>
      <c r="H40" s="5" t="s">
        <v>30</v>
      </c>
      <c r="I40" s="5" t="s">
        <v>41</v>
      </c>
      <c r="J40" s="5" t="s">
        <v>42</v>
      </c>
      <c r="K40" s="5" t="s">
        <v>43</v>
      </c>
      <c r="L40" s="5" t="s">
        <v>44</v>
      </c>
      <c r="M40" s="154">
        <v>4.4329999999999998</v>
      </c>
      <c r="N40" s="5" t="s">
        <v>71</v>
      </c>
      <c r="O40" s="163">
        <v>0.01</v>
      </c>
      <c r="P40" s="163">
        <v>3.9219999999999998E-2</v>
      </c>
      <c r="R40" s="154">
        <v>865000</v>
      </c>
      <c r="S40" s="164">
        <v>1</v>
      </c>
      <c r="T40" s="166">
        <v>88.66</v>
      </c>
      <c r="U40" s="154">
        <v>766.90899999999999</v>
      </c>
      <c r="W40" s="5" t="s">
        <v>36</v>
      </c>
      <c r="X40" s="163">
        <v>2.3E-5</v>
      </c>
      <c r="Y40" s="163">
        <v>0.14083585677127</v>
      </c>
      <c r="Z40" s="163">
        <v>3.5403171451709202E-2</v>
      </c>
    </row>
    <row r="41" spans="1:26">
      <c r="A41" s="5">
        <v>158</v>
      </c>
      <c r="B41" s="5">
        <v>9936</v>
      </c>
      <c r="C41" s="5" t="s">
        <v>49</v>
      </c>
      <c r="D41" s="5" t="s">
        <v>72</v>
      </c>
      <c r="E41" s="5" t="s">
        <v>73</v>
      </c>
      <c r="F41" s="5" t="s">
        <v>52</v>
      </c>
      <c r="G41" s="5" t="s">
        <v>30</v>
      </c>
      <c r="H41" s="5" t="s">
        <v>30</v>
      </c>
      <c r="I41" s="5" t="s">
        <v>41</v>
      </c>
      <c r="J41" s="5" t="s">
        <v>42</v>
      </c>
      <c r="K41" s="5" t="s">
        <v>43</v>
      </c>
      <c r="L41" s="5" t="s">
        <v>44</v>
      </c>
      <c r="M41" s="154">
        <v>6.33</v>
      </c>
      <c r="N41" s="5" t="s">
        <v>74</v>
      </c>
      <c r="O41" s="163">
        <v>1.2999999999999999E-2</v>
      </c>
      <c r="P41" s="163">
        <v>4.0219999999999999E-2</v>
      </c>
      <c r="R41" s="154">
        <v>726000</v>
      </c>
      <c r="S41" s="164">
        <v>1</v>
      </c>
      <c r="T41" s="166">
        <v>85.09</v>
      </c>
      <c r="U41" s="154">
        <v>617.75300000000004</v>
      </c>
      <c r="W41" s="5" t="s">
        <v>36</v>
      </c>
      <c r="X41" s="163">
        <v>2.0000000000000002E-5</v>
      </c>
      <c r="Y41" s="163">
        <v>0.113444788576435</v>
      </c>
      <c r="Z41" s="163">
        <v>2.8517633167789502E-2</v>
      </c>
    </row>
    <row r="42" spans="1:26">
      <c r="A42" s="5">
        <v>158</v>
      </c>
      <c r="B42" s="5">
        <v>9936</v>
      </c>
      <c r="C42" s="5" t="s">
        <v>75</v>
      </c>
      <c r="D42" s="5" t="s">
        <v>76</v>
      </c>
      <c r="E42" s="5" t="s">
        <v>77</v>
      </c>
      <c r="F42" s="5" t="s">
        <v>29</v>
      </c>
      <c r="G42" s="5" t="s">
        <v>78</v>
      </c>
      <c r="H42" s="5" t="s">
        <v>79</v>
      </c>
      <c r="I42" s="5" t="s">
        <v>31</v>
      </c>
      <c r="J42" s="5" t="s">
        <v>80</v>
      </c>
      <c r="K42" s="5" t="s">
        <v>33</v>
      </c>
      <c r="L42" s="5" t="s">
        <v>34</v>
      </c>
      <c r="M42" s="154">
        <v>7.5309999999999997</v>
      </c>
      <c r="N42" s="5" t="s">
        <v>81</v>
      </c>
      <c r="O42" s="163">
        <v>3.875E-2</v>
      </c>
      <c r="P42" s="163">
        <v>4.0570000000000002E-2</v>
      </c>
      <c r="R42" s="154">
        <v>54000</v>
      </c>
      <c r="S42" s="164">
        <v>3.306</v>
      </c>
      <c r="T42" s="166">
        <v>98.986999999999995</v>
      </c>
      <c r="U42" s="154">
        <v>176.71600000000001</v>
      </c>
      <c r="W42" s="5" t="s">
        <v>36</v>
      </c>
      <c r="X42" s="163">
        <v>0</v>
      </c>
      <c r="Y42" s="163">
        <v>3.2452202482729599E-2</v>
      </c>
      <c r="Z42" s="163">
        <v>8.1578009664654404E-3</v>
      </c>
    </row>
    <row r="43" spans="1:26">
      <c r="A43" s="5">
        <v>158</v>
      </c>
      <c r="B43" s="5">
        <v>9937</v>
      </c>
      <c r="C43" s="5" t="s">
        <v>26</v>
      </c>
      <c r="D43" s="5" t="s">
        <v>96</v>
      </c>
      <c r="E43" s="5" t="s">
        <v>97</v>
      </c>
      <c r="F43" s="5" t="s">
        <v>29</v>
      </c>
      <c r="G43" s="5" t="s">
        <v>30</v>
      </c>
      <c r="H43" s="5" t="s">
        <v>30</v>
      </c>
      <c r="I43" s="5" t="s">
        <v>31</v>
      </c>
      <c r="J43" s="5" t="s">
        <v>32</v>
      </c>
      <c r="K43" s="5" t="s">
        <v>33</v>
      </c>
      <c r="L43" s="5" t="s">
        <v>34</v>
      </c>
      <c r="M43" s="154">
        <v>6.8620000000000001</v>
      </c>
      <c r="N43" s="5" t="s">
        <v>98</v>
      </c>
      <c r="O43" s="163">
        <v>5.5E-2</v>
      </c>
      <c r="P43" s="163">
        <v>5.1110000000000003E-2</v>
      </c>
      <c r="R43" s="154">
        <v>24000</v>
      </c>
      <c r="S43" s="164">
        <v>3.306</v>
      </c>
      <c r="T43" s="166">
        <v>103.03</v>
      </c>
      <c r="U43" s="154">
        <v>81.748000000000005</v>
      </c>
      <c r="W43" s="5" t="s">
        <v>36</v>
      </c>
      <c r="X43" s="163">
        <v>7.9999999999999996E-6</v>
      </c>
      <c r="Y43" s="163">
        <v>6.8115422360525198E-3</v>
      </c>
      <c r="Z43" s="163">
        <v>2.35528651409752E-3</v>
      </c>
    </row>
    <row r="44" spans="1:26">
      <c r="A44" s="5">
        <v>158</v>
      </c>
      <c r="B44" s="5">
        <v>9937</v>
      </c>
      <c r="C44" s="5" t="s">
        <v>85</v>
      </c>
      <c r="D44" s="5" t="s">
        <v>86</v>
      </c>
      <c r="E44" s="5" t="s">
        <v>87</v>
      </c>
      <c r="F44" s="5" t="s">
        <v>88</v>
      </c>
      <c r="G44" s="5" t="s">
        <v>30</v>
      </c>
      <c r="H44" s="5" t="s">
        <v>30</v>
      </c>
      <c r="I44" s="5" t="s">
        <v>41</v>
      </c>
      <c r="J44" s="5" t="s">
        <v>42</v>
      </c>
      <c r="K44" s="5" t="s">
        <v>43</v>
      </c>
      <c r="L44" s="5" t="s">
        <v>44</v>
      </c>
      <c r="M44" s="154">
        <v>0.214</v>
      </c>
      <c r="N44" s="5" t="s">
        <v>89</v>
      </c>
      <c r="O44" s="163">
        <v>0</v>
      </c>
      <c r="P44" s="163">
        <v>4.4540000000000003E-2</v>
      </c>
      <c r="R44" s="154">
        <v>500000</v>
      </c>
      <c r="S44" s="164">
        <v>1</v>
      </c>
      <c r="T44" s="166">
        <v>99.31</v>
      </c>
      <c r="U44" s="154">
        <v>496.55</v>
      </c>
      <c r="W44" s="5" t="s">
        <v>36</v>
      </c>
      <c r="X44" s="163">
        <v>1.7E-5</v>
      </c>
      <c r="Y44" s="163">
        <v>4.1374178593171697E-2</v>
      </c>
      <c r="Z44" s="163">
        <v>1.43063114776828E-2</v>
      </c>
    </row>
    <row r="45" spans="1:26">
      <c r="A45" s="5">
        <v>158</v>
      </c>
      <c r="B45" s="5">
        <v>9937</v>
      </c>
      <c r="C45" s="5" t="s">
        <v>37</v>
      </c>
      <c r="D45" s="5" t="s">
        <v>38</v>
      </c>
      <c r="E45" s="5" t="s">
        <v>39</v>
      </c>
      <c r="F45" s="5" t="s">
        <v>40</v>
      </c>
      <c r="G45" s="5" t="s">
        <v>30</v>
      </c>
      <c r="H45" s="5" t="s">
        <v>30</v>
      </c>
      <c r="I45" s="5" t="s">
        <v>41</v>
      </c>
      <c r="J45" s="5" t="s">
        <v>42</v>
      </c>
      <c r="K45" s="5" t="s">
        <v>43</v>
      </c>
      <c r="L45" s="5" t="s">
        <v>44</v>
      </c>
      <c r="M45" s="154">
        <v>1.6970000000000001</v>
      </c>
      <c r="N45" s="5" t="s">
        <v>45</v>
      </c>
      <c r="O45" s="163">
        <v>7.4999999999999997E-3</v>
      </c>
      <c r="P45" s="163">
        <v>1.9210000000000001E-2</v>
      </c>
      <c r="R45" s="154">
        <v>585000</v>
      </c>
      <c r="S45" s="164">
        <v>1</v>
      </c>
      <c r="T45" s="166">
        <v>117.66</v>
      </c>
      <c r="U45" s="154">
        <v>688.31100000000004</v>
      </c>
      <c r="W45" s="5" t="s">
        <v>36</v>
      </c>
      <c r="X45" s="163">
        <v>2.4000000000000001E-5</v>
      </c>
      <c r="Y45" s="163">
        <v>5.7352335598921701E-2</v>
      </c>
      <c r="Z45" s="163">
        <v>1.9831218526866101E-2</v>
      </c>
    </row>
    <row r="46" spans="1:26">
      <c r="A46" s="5">
        <v>158</v>
      </c>
      <c r="B46" s="5">
        <v>9937</v>
      </c>
      <c r="C46" s="5" t="s">
        <v>37</v>
      </c>
      <c r="D46" s="5" t="s">
        <v>46</v>
      </c>
      <c r="E46" s="5" t="s">
        <v>47</v>
      </c>
      <c r="F46" s="5" t="s">
        <v>40</v>
      </c>
      <c r="G46" s="5" t="s">
        <v>30</v>
      </c>
      <c r="H46" s="5" t="s">
        <v>30</v>
      </c>
      <c r="I46" s="5" t="s">
        <v>41</v>
      </c>
      <c r="J46" s="5" t="s">
        <v>42</v>
      </c>
      <c r="K46" s="5" t="s">
        <v>43</v>
      </c>
      <c r="L46" s="5" t="s">
        <v>44</v>
      </c>
      <c r="M46" s="154">
        <v>6.1859999999999999</v>
      </c>
      <c r="N46" s="5" t="s">
        <v>48</v>
      </c>
      <c r="O46" s="163">
        <v>1E-3</v>
      </c>
      <c r="P46" s="163">
        <v>1.9130000000000001E-2</v>
      </c>
      <c r="R46" s="154">
        <v>326000</v>
      </c>
      <c r="S46" s="164">
        <v>1</v>
      </c>
      <c r="T46" s="166">
        <v>106.54</v>
      </c>
      <c r="U46" s="154">
        <v>347.32</v>
      </c>
      <c r="W46" s="5" t="s">
        <v>36</v>
      </c>
      <c r="X46" s="163">
        <v>1.0000000000000001E-5</v>
      </c>
      <c r="Y46" s="163">
        <v>2.8939877673249001E-2</v>
      </c>
      <c r="Z46" s="163">
        <v>1.00067945321788E-2</v>
      </c>
    </row>
    <row r="47" spans="1:26">
      <c r="A47" s="5">
        <v>158</v>
      </c>
      <c r="B47" s="5">
        <v>9937</v>
      </c>
      <c r="C47" s="5" t="s">
        <v>49</v>
      </c>
      <c r="D47" s="5" t="s">
        <v>111</v>
      </c>
      <c r="E47" s="5" t="s">
        <v>112</v>
      </c>
      <c r="F47" s="5" t="s">
        <v>52</v>
      </c>
      <c r="G47" s="5" t="s">
        <v>30</v>
      </c>
      <c r="H47" s="5" t="s">
        <v>30</v>
      </c>
      <c r="I47" s="5" t="s">
        <v>41</v>
      </c>
      <c r="J47" s="5" t="s">
        <v>42</v>
      </c>
      <c r="K47" s="5" t="s">
        <v>43</v>
      </c>
      <c r="L47" s="5" t="s">
        <v>44</v>
      </c>
      <c r="M47" s="154">
        <v>2.9009999999999998</v>
      </c>
      <c r="N47" s="5" t="s">
        <v>113</v>
      </c>
      <c r="O47" s="163">
        <v>2.2499999999999999E-2</v>
      </c>
      <c r="P47" s="163">
        <v>3.9269999999999999E-2</v>
      </c>
      <c r="R47" s="154">
        <v>440000</v>
      </c>
      <c r="S47" s="164">
        <v>1</v>
      </c>
      <c r="T47" s="166">
        <v>95.37</v>
      </c>
      <c r="U47" s="154">
        <v>419.62799999999999</v>
      </c>
      <c r="W47" s="5" t="s">
        <v>36</v>
      </c>
      <c r="X47" s="163">
        <v>1.2999999999999999E-5</v>
      </c>
      <c r="Y47" s="163">
        <v>3.4964784643430502E-2</v>
      </c>
      <c r="Z47" s="163">
        <v>1.20900792926334E-2</v>
      </c>
    </row>
    <row r="48" spans="1:26">
      <c r="A48" s="5">
        <v>158</v>
      </c>
      <c r="B48" s="5">
        <v>9937</v>
      </c>
      <c r="C48" s="5" t="s">
        <v>49</v>
      </c>
      <c r="D48" s="5" t="s">
        <v>50</v>
      </c>
      <c r="E48" s="5" t="s">
        <v>51</v>
      </c>
      <c r="F48" s="5" t="s">
        <v>52</v>
      </c>
      <c r="G48" s="5" t="s">
        <v>30</v>
      </c>
      <c r="H48" s="5" t="s">
        <v>30</v>
      </c>
      <c r="I48" s="5" t="s">
        <v>41</v>
      </c>
      <c r="J48" s="5" t="s">
        <v>42</v>
      </c>
      <c r="K48" s="5" t="s">
        <v>43</v>
      </c>
      <c r="L48" s="5" t="s">
        <v>44</v>
      </c>
      <c r="M48" s="154">
        <v>0.44900000000000001</v>
      </c>
      <c r="N48" s="5" t="s">
        <v>53</v>
      </c>
      <c r="O48" s="163">
        <v>5.0000000000000001E-3</v>
      </c>
      <c r="P48" s="163">
        <v>4.1009999999999998E-2</v>
      </c>
      <c r="R48" s="154">
        <v>545000</v>
      </c>
      <c r="S48" s="164">
        <v>1</v>
      </c>
      <c r="T48" s="166">
        <v>98.89</v>
      </c>
      <c r="U48" s="154">
        <v>538.95100000000002</v>
      </c>
      <c r="W48" s="5" t="s">
        <v>36</v>
      </c>
      <c r="X48" s="163">
        <v>2.0000000000000002E-5</v>
      </c>
      <c r="Y48" s="163">
        <v>4.4907127660616601E-2</v>
      </c>
      <c r="Z48" s="163">
        <v>1.5527930166253E-2</v>
      </c>
    </row>
    <row r="49" spans="1:26">
      <c r="A49" s="5">
        <v>158</v>
      </c>
      <c r="B49" s="5">
        <v>9937</v>
      </c>
      <c r="C49" s="5" t="s">
        <v>49</v>
      </c>
      <c r="D49" s="5" t="s">
        <v>54</v>
      </c>
      <c r="E49" s="5" t="s">
        <v>55</v>
      </c>
      <c r="F49" s="5" t="s">
        <v>52</v>
      </c>
      <c r="G49" s="5" t="s">
        <v>30</v>
      </c>
      <c r="H49" s="5" t="s">
        <v>30</v>
      </c>
      <c r="I49" s="5" t="s">
        <v>41</v>
      </c>
      <c r="J49" s="5" t="s">
        <v>42</v>
      </c>
      <c r="K49" s="5" t="s">
        <v>43</v>
      </c>
      <c r="L49" s="5" t="s">
        <v>44</v>
      </c>
      <c r="M49" s="154">
        <v>7.9660000000000002</v>
      </c>
      <c r="N49" s="5" t="s">
        <v>56</v>
      </c>
      <c r="O49" s="163">
        <v>0.04</v>
      </c>
      <c r="P49" s="163">
        <v>4.1079999999999998E-2</v>
      </c>
      <c r="R49" s="154">
        <v>2750000</v>
      </c>
      <c r="S49" s="164">
        <v>1</v>
      </c>
      <c r="T49" s="166">
        <v>101.25</v>
      </c>
      <c r="U49" s="154">
        <v>2784.375</v>
      </c>
      <c r="W49" s="5" t="s">
        <v>36</v>
      </c>
      <c r="X49" s="163">
        <v>7.7000000000000001E-5</v>
      </c>
      <c r="Y49" s="163">
        <v>0.23200327967045101</v>
      </c>
      <c r="Z49" s="163">
        <v>8.0221802478447596E-2</v>
      </c>
    </row>
    <row r="50" spans="1:26">
      <c r="A50" s="5">
        <v>158</v>
      </c>
      <c r="B50" s="5">
        <v>9937</v>
      </c>
      <c r="C50" s="5" t="s">
        <v>49</v>
      </c>
      <c r="D50" s="5" t="s">
        <v>57</v>
      </c>
      <c r="E50" s="5" t="s">
        <v>58</v>
      </c>
      <c r="F50" s="5" t="s">
        <v>52</v>
      </c>
      <c r="G50" s="5" t="s">
        <v>30</v>
      </c>
      <c r="H50" s="5" t="s">
        <v>30</v>
      </c>
      <c r="I50" s="5" t="s">
        <v>41</v>
      </c>
      <c r="J50" s="5" t="s">
        <v>42</v>
      </c>
      <c r="K50" s="5" t="s">
        <v>43</v>
      </c>
      <c r="L50" s="5" t="s">
        <v>44</v>
      </c>
      <c r="M50" s="154">
        <v>11.21</v>
      </c>
      <c r="N50" s="5" t="s">
        <v>59</v>
      </c>
      <c r="O50" s="163">
        <v>5.5E-2</v>
      </c>
      <c r="P50" s="163">
        <v>4.3619999999999999E-2</v>
      </c>
      <c r="R50" s="154">
        <v>345814</v>
      </c>
      <c r="S50" s="164">
        <v>1</v>
      </c>
      <c r="T50" s="166">
        <v>117</v>
      </c>
      <c r="U50" s="154">
        <v>404.60199999999998</v>
      </c>
      <c r="W50" s="5" t="s">
        <v>36</v>
      </c>
      <c r="X50" s="163">
        <v>1.1E-5</v>
      </c>
      <c r="Y50" s="163">
        <v>3.3712800582705302E-2</v>
      </c>
      <c r="Z50" s="163">
        <v>1.16571698175245E-2</v>
      </c>
    </row>
    <row r="51" spans="1:26">
      <c r="A51" s="5">
        <v>158</v>
      </c>
      <c r="B51" s="5">
        <v>9937</v>
      </c>
      <c r="C51" s="5" t="s">
        <v>37</v>
      </c>
      <c r="D51" s="5" t="s">
        <v>60</v>
      </c>
      <c r="E51" s="5" t="s">
        <v>61</v>
      </c>
      <c r="F51" s="5" t="s">
        <v>40</v>
      </c>
      <c r="G51" s="5" t="s">
        <v>30</v>
      </c>
      <c r="H51" s="5" t="s">
        <v>30</v>
      </c>
      <c r="I51" s="5" t="s">
        <v>41</v>
      </c>
      <c r="J51" s="5" t="s">
        <v>42</v>
      </c>
      <c r="K51" s="5" t="s">
        <v>43</v>
      </c>
      <c r="L51" s="5" t="s">
        <v>44</v>
      </c>
      <c r="M51" s="154">
        <v>3.6760000000000002</v>
      </c>
      <c r="N51" s="5" t="s">
        <v>62</v>
      </c>
      <c r="O51" s="163">
        <v>5.0000000000000001E-3</v>
      </c>
      <c r="P51" s="163">
        <v>1.9300000000000001E-2</v>
      </c>
      <c r="R51" s="154">
        <v>1927000</v>
      </c>
      <c r="S51" s="164">
        <v>1</v>
      </c>
      <c r="T51" s="166">
        <v>113</v>
      </c>
      <c r="U51" s="154">
        <v>2177.5100000000002</v>
      </c>
      <c r="W51" s="5" t="s">
        <v>36</v>
      </c>
      <c r="X51" s="163">
        <v>6.4999999999999994E-5</v>
      </c>
      <c r="Y51" s="163">
        <v>0.18143729257560601</v>
      </c>
      <c r="Z51" s="163">
        <v>6.2737159008698404E-2</v>
      </c>
    </row>
    <row r="52" spans="1:26">
      <c r="A52" s="5">
        <v>158</v>
      </c>
      <c r="B52" s="5">
        <v>9937</v>
      </c>
      <c r="C52" s="5" t="s">
        <v>37</v>
      </c>
      <c r="D52" s="5" t="s">
        <v>63</v>
      </c>
      <c r="E52" s="5" t="s">
        <v>64</v>
      </c>
      <c r="F52" s="5" t="s">
        <v>40</v>
      </c>
      <c r="G52" s="5" t="s">
        <v>30</v>
      </c>
      <c r="H52" s="5" t="s">
        <v>30</v>
      </c>
      <c r="I52" s="5" t="s">
        <v>41</v>
      </c>
      <c r="J52" s="5" t="s">
        <v>42</v>
      </c>
      <c r="K52" s="5" t="s">
        <v>43</v>
      </c>
      <c r="L52" s="5" t="s">
        <v>44</v>
      </c>
      <c r="M52" s="154">
        <v>0.871</v>
      </c>
      <c r="N52" s="5" t="s">
        <v>65</v>
      </c>
      <c r="O52" s="163">
        <v>1E-3</v>
      </c>
      <c r="P52" s="163">
        <v>2.2030000000000001E-2</v>
      </c>
      <c r="R52" s="154">
        <v>451000</v>
      </c>
      <c r="S52" s="164">
        <v>1</v>
      </c>
      <c r="T52" s="166">
        <v>116.31</v>
      </c>
      <c r="U52" s="154">
        <v>524.55799999999999</v>
      </c>
      <c r="W52" s="5" t="s">
        <v>36</v>
      </c>
      <c r="X52" s="163">
        <v>2.1999999999999999E-5</v>
      </c>
      <c r="Y52" s="163">
        <v>4.3707905572237998E-2</v>
      </c>
      <c r="Z52" s="163">
        <v>1.5113264659634499E-2</v>
      </c>
    </row>
    <row r="53" spans="1:26">
      <c r="A53" s="5">
        <v>158</v>
      </c>
      <c r="B53" s="5">
        <v>9937</v>
      </c>
      <c r="C53" s="5" t="s">
        <v>37</v>
      </c>
      <c r="D53" s="5" t="s">
        <v>66</v>
      </c>
      <c r="E53" s="5" t="s">
        <v>67</v>
      </c>
      <c r="F53" s="5" t="s">
        <v>40</v>
      </c>
      <c r="G53" s="5" t="s">
        <v>30</v>
      </c>
      <c r="H53" s="5" t="s">
        <v>30</v>
      </c>
      <c r="I53" s="5" t="s">
        <v>41</v>
      </c>
      <c r="J53" s="5" t="s">
        <v>42</v>
      </c>
      <c r="K53" s="5" t="s">
        <v>43</v>
      </c>
      <c r="L53" s="5" t="s">
        <v>44</v>
      </c>
      <c r="M53" s="154">
        <v>3.06</v>
      </c>
      <c r="N53" s="5" t="s">
        <v>68</v>
      </c>
      <c r="O53" s="163">
        <v>1.0999999999999999E-2</v>
      </c>
      <c r="P53" s="163">
        <v>1.9699999999999999E-2</v>
      </c>
      <c r="R53" s="154">
        <v>699743</v>
      </c>
      <c r="S53" s="164">
        <v>1</v>
      </c>
      <c r="T53" s="166">
        <v>105.65</v>
      </c>
      <c r="U53" s="154">
        <v>739.27800000000002</v>
      </c>
      <c r="W53" s="5" t="s">
        <v>36</v>
      </c>
      <c r="X53" s="163">
        <v>2.1999999999999999E-5</v>
      </c>
      <c r="Y53" s="163">
        <v>6.15991135654443E-2</v>
      </c>
      <c r="Z53" s="163">
        <v>2.12996640750675E-2</v>
      </c>
    </row>
    <row r="54" spans="1:26">
      <c r="A54" s="5">
        <v>158</v>
      </c>
      <c r="B54" s="5">
        <v>9937</v>
      </c>
      <c r="C54" s="5" t="s">
        <v>49</v>
      </c>
      <c r="D54" s="5" t="s">
        <v>69</v>
      </c>
      <c r="E54" s="5" t="s">
        <v>70</v>
      </c>
      <c r="F54" s="5" t="s">
        <v>52</v>
      </c>
      <c r="G54" s="5" t="s">
        <v>30</v>
      </c>
      <c r="H54" s="5" t="s">
        <v>30</v>
      </c>
      <c r="I54" s="5" t="s">
        <v>41</v>
      </c>
      <c r="J54" s="5" t="s">
        <v>42</v>
      </c>
      <c r="K54" s="5" t="s">
        <v>43</v>
      </c>
      <c r="L54" s="5" t="s">
        <v>44</v>
      </c>
      <c r="M54" s="154">
        <v>4.4329999999999998</v>
      </c>
      <c r="N54" s="5" t="s">
        <v>71</v>
      </c>
      <c r="O54" s="163">
        <v>0.01</v>
      </c>
      <c r="P54" s="163">
        <v>3.9219999999999998E-2</v>
      </c>
      <c r="R54" s="154">
        <v>1870000</v>
      </c>
      <c r="S54" s="164">
        <v>1</v>
      </c>
      <c r="T54" s="166">
        <v>88.66</v>
      </c>
      <c r="U54" s="154">
        <v>1657.942</v>
      </c>
      <c r="W54" s="5" t="s">
        <v>36</v>
      </c>
      <c r="X54" s="163">
        <v>5.0000000000000002E-5</v>
      </c>
      <c r="Y54" s="163">
        <v>0.138145178542181</v>
      </c>
      <c r="Z54" s="163">
        <v>4.7767666224816097E-2</v>
      </c>
    </row>
    <row r="55" spans="1:26">
      <c r="A55" s="5">
        <v>158</v>
      </c>
      <c r="B55" s="5">
        <v>9937</v>
      </c>
      <c r="C55" s="5" t="s">
        <v>49</v>
      </c>
      <c r="D55" s="5" t="s">
        <v>72</v>
      </c>
      <c r="E55" s="5" t="s">
        <v>73</v>
      </c>
      <c r="F55" s="5" t="s">
        <v>52</v>
      </c>
      <c r="G55" s="5" t="s">
        <v>30</v>
      </c>
      <c r="H55" s="5" t="s">
        <v>30</v>
      </c>
      <c r="I55" s="5" t="s">
        <v>41</v>
      </c>
      <c r="J55" s="5" t="s">
        <v>42</v>
      </c>
      <c r="K55" s="5" t="s">
        <v>43</v>
      </c>
      <c r="L55" s="5" t="s">
        <v>44</v>
      </c>
      <c r="M55" s="154">
        <v>6.33</v>
      </c>
      <c r="N55" s="5" t="s">
        <v>74</v>
      </c>
      <c r="O55" s="163">
        <v>1.2999999999999999E-2</v>
      </c>
      <c r="P55" s="163">
        <v>4.0219999999999999E-2</v>
      </c>
      <c r="R55" s="154">
        <v>1225000</v>
      </c>
      <c r="S55" s="164">
        <v>1</v>
      </c>
      <c r="T55" s="166">
        <v>85.09</v>
      </c>
      <c r="U55" s="154">
        <v>1042.3520000000001</v>
      </c>
      <c r="W55" s="5" t="s">
        <v>36</v>
      </c>
      <c r="X55" s="163">
        <v>3.4E-5</v>
      </c>
      <c r="Y55" s="163">
        <v>8.68522374222917E-2</v>
      </c>
      <c r="Z55" s="163">
        <v>3.0031657505873301E-2</v>
      </c>
    </row>
    <row r="56" spans="1:26">
      <c r="A56" s="5">
        <v>158</v>
      </c>
      <c r="B56" s="5">
        <v>9937</v>
      </c>
      <c r="C56" s="5" t="s">
        <v>85</v>
      </c>
      <c r="D56" s="5" t="s">
        <v>93</v>
      </c>
      <c r="E56" s="5" t="s">
        <v>94</v>
      </c>
      <c r="F56" s="5" t="s">
        <v>88</v>
      </c>
      <c r="G56" s="5" t="s">
        <v>30</v>
      </c>
      <c r="H56" s="5" t="s">
        <v>30</v>
      </c>
      <c r="I56" s="5" t="s">
        <v>41</v>
      </c>
      <c r="J56" s="5" t="s">
        <v>42</v>
      </c>
      <c r="K56" s="5" t="s">
        <v>43</v>
      </c>
      <c r="L56" s="5" t="s">
        <v>44</v>
      </c>
      <c r="M56" s="154">
        <v>0.46300000000000002</v>
      </c>
      <c r="N56" s="5" t="s">
        <v>95</v>
      </c>
      <c r="O56" s="163">
        <v>0</v>
      </c>
      <c r="P56" s="163">
        <v>4.2070000000000003E-2</v>
      </c>
      <c r="R56" s="154">
        <v>100000</v>
      </c>
      <c r="S56" s="164">
        <v>1</v>
      </c>
      <c r="T56" s="166">
        <v>98.32</v>
      </c>
      <c r="U56" s="154">
        <v>98.32</v>
      </c>
      <c r="W56" s="5" t="s">
        <v>36</v>
      </c>
      <c r="X56" s="163">
        <v>6.0000000000000002E-6</v>
      </c>
      <c r="Y56" s="163">
        <v>8.1923456636403894E-3</v>
      </c>
      <c r="Z56" s="163">
        <v>2.83273898798868E-3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/>
  <cols>
    <col min="1" max="36" width="11.625" style="5" customWidth="1"/>
    <col min="37" max="37" width="11.625" style="5" hidden="1" customWidth="1"/>
    <col min="38" max="16384" width="11.625" style="5" hidden="1"/>
  </cols>
  <sheetData>
    <row r="1" spans="1:36" ht="51">
      <c r="A1" s="19" t="s">
        <v>0</v>
      </c>
      <c r="B1" s="19" t="s">
        <v>1</v>
      </c>
      <c r="C1" s="19" t="s">
        <v>2</v>
      </c>
      <c r="D1" s="19" t="s">
        <v>114</v>
      </c>
      <c r="E1" s="19" t="s">
        <v>115</v>
      </c>
      <c r="F1" s="19" t="s">
        <v>3</v>
      </c>
      <c r="G1" s="19" t="s">
        <v>4</v>
      </c>
      <c r="H1" s="19" t="s">
        <v>116</v>
      </c>
      <c r="I1" s="19" t="s">
        <v>5</v>
      </c>
      <c r="J1" s="19" t="s">
        <v>6</v>
      </c>
      <c r="K1" s="19" t="s">
        <v>7</v>
      </c>
      <c r="L1" s="19" t="s">
        <v>8</v>
      </c>
      <c r="M1" s="19" t="s">
        <v>117</v>
      </c>
      <c r="N1" s="19" t="s">
        <v>118</v>
      </c>
      <c r="O1" s="19" t="s">
        <v>9</v>
      </c>
      <c r="P1" s="19" t="s">
        <v>10</v>
      </c>
      <c r="Q1" s="19" t="s">
        <v>119</v>
      </c>
      <c r="R1" s="19" t="s">
        <v>11</v>
      </c>
      <c r="S1" s="19" t="s">
        <v>12</v>
      </c>
      <c r="T1" s="19" t="s">
        <v>120</v>
      </c>
      <c r="U1" s="19" t="s">
        <v>13</v>
      </c>
      <c r="V1" s="19" t="s">
        <v>14</v>
      </c>
      <c r="W1" s="19" t="s">
        <v>15</v>
      </c>
      <c r="X1" s="19" t="s">
        <v>121</v>
      </c>
      <c r="Y1" s="19" t="s">
        <v>122</v>
      </c>
      <c r="Z1" s="19" t="s">
        <v>17</v>
      </c>
      <c r="AA1" s="19" t="s">
        <v>18</v>
      </c>
      <c r="AB1" s="19" t="s">
        <v>19</v>
      </c>
      <c r="AC1" s="19" t="s">
        <v>16</v>
      </c>
      <c r="AD1" s="19" t="s">
        <v>20</v>
      </c>
      <c r="AE1" s="19" t="s">
        <v>21</v>
      </c>
      <c r="AF1" s="19" t="s">
        <v>123</v>
      </c>
      <c r="AG1" s="19" t="s">
        <v>22</v>
      </c>
      <c r="AH1" s="19" t="s">
        <v>23</v>
      </c>
      <c r="AI1" s="19" t="s">
        <v>24</v>
      </c>
      <c r="AJ1" s="19" t="s">
        <v>25</v>
      </c>
    </row>
    <row r="2" spans="1:36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P2" s="18"/>
      <c r="Q2" s="18"/>
      <c r="R2" s="18"/>
      <c r="S2" s="18"/>
      <c r="T2" s="20"/>
      <c r="U2" s="18"/>
      <c r="V2" s="18"/>
      <c r="X2" s="18"/>
      <c r="Y2" s="28"/>
      <c r="Z2" s="18"/>
      <c r="AA2" s="18"/>
      <c r="AB2" s="18"/>
      <c r="AC2" s="18"/>
      <c r="AD2" s="18"/>
      <c r="AE2" s="18"/>
      <c r="AG2" s="18"/>
    </row>
    <row r="3" spans="1:36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P3" s="18"/>
      <c r="Q3" s="18"/>
      <c r="R3" s="18"/>
      <c r="S3" s="18"/>
      <c r="T3" s="20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G3" s="18"/>
    </row>
    <row r="4" spans="1:36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P4" s="18"/>
      <c r="Q4" s="18"/>
      <c r="R4" s="18"/>
      <c r="S4" s="18"/>
      <c r="T4" s="20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G4" s="18"/>
    </row>
    <row r="5" spans="1:36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P5" s="18"/>
      <c r="Q5" s="18"/>
      <c r="R5" s="18"/>
      <c r="S5" s="18"/>
      <c r="T5" s="20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G5" s="18"/>
    </row>
    <row r="6" spans="1:36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P6" s="18"/>
      <c r="Q6" s="18"/>
      <c r="R6" s="18"/>
      <c r="S6" s="18"/>
      <c r="T6" s="20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G6" s="18"/>
    </row>
    <row r="7" spans="1:36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P7" s="18"/>
      <c r="Q7" s="18"/>
      <c r="R7" s="18"/>
      <c r="S7" s="18"/>
      <c r="T7" s="20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6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P8" s="18"/>
      <c r="Q8" s="18"/>
      <c r="R8" s="18"/>
      <c r="S8" s="18"/>
      <c r="T8" s="20"/>
      <c r="U8" s="18"/>
      <c r="V8" s="18"/>
      <c r="W8" s="18"/>
      <c r="X8" s="18"/>
      <c r="Y8" s="18"/>
      <c r="Z8" s="18"/>
    </row>
    <row r="9" spans="1:3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P9" s="18"/>
      <c r="Q9" s="18"/>
      <c r="R9" s="18"/>
      <c r="S9" s="18"/>
      <c r="T9" s="20"/>
      <c r="U9" s="18"/>
      <c r="V9" s="18"/>
      <c r="W9" s="18"/>
      <c r="X9" s="18"/>
      <c r="Y9" s="18"/>
      <c r="Z9" s="18"/>
      <c r="AB9" s="20"/>
      <c r="AC9" s="20"/>
      <c r="AD9" s="27"/>
      <c r="AG9" s="18"/>
    </row>
    <row r="10" spans="1:36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P10" s="18"/>
      <c r="Q10" s="18"/>
      <c r="R10" s="18"/>
      <c r="S10" s="18"/>
      <c r="T10" s="20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G10" s="18"/>
    </row>
    <row r="11" spans="1:36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P11" s="18"/>
      <c r="Q11" s="18"/>
      <c r="R11" s="18"/>
      <c r="S11" s="18"/>
      <c r="T11" s="20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G11" s="18"/>
    </row>
    <row r="12" spans="1:36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P12" s="18"/>
      <c r="Q12" s="18"/>
      <c r="R12" s="18"/>
      <c r="S12" s="18"/>
      <c r="T12" s="20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G12" s="18"/>
    </row>
    <row r="13" spans="1:36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P13" s="18"/>
      <c r="Q13" s="18"/>
      <c r="R13" s="18"/>
      <c r="S13" s="18"/>
      <c r="T13" s="20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G13" s="18"/>
    </row>
    <row r="14" spans="1:36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P14" s="18"/>
      <c r="Q14" s="18"/>
      <c r="R14" s="18"/>
      <c r="S14" s="18"/>
      <c r="T14" s="20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G14" s="18"/>
    </row>
    <row r="15" spans="1:36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P15" s="18"/>
      <c r="Q15" s="18"/>
      <c r="R15" s="18"/>
      <c r="S15" s="18"/>
      <c r="T15" s="20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G15" s="18"/>
    </row>
    <row r="16" spans="1:36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P16" s="18"/>
      <c r="Q16" s="18"/>
      <c r="R16" s="18"/>
      <c r="S16" s="18"/>
      <c r="T16" s="20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G16" s="18"/>
    </row>
    <row r="17" spans="1:3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P17" s="18"/>
      <c r="Q17" s="18"/>
      <c r="R17" s="18"/>
      <c r="S17" s="18"/>
      <c r="T17" s="20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G17" s="18"/>
    </row>
    <row r="18" spans="1:3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P18" s="18"/>
      <c r="Q18" s="18"/>
      <c r="R18" s="18"/>
      <c r="S18" s="18"/>
      <c r="T18" s="20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G18" s="18"/>
    </row>
    <row r="19" spans="1:3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P19" s="18"/>
      <c r="Q19" s="18"/>
      <c r="R19" s="18"/>
      <c r="S19" s="18"/>
      <c r="T19" s="20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G19" s="18"/>
    </row>
    <row r="20" spans="1:33">
      <c r="E20" s="18"/>
      <c r="H20" s="18"/>
      <c r="I20" s="18"/>
      <c r="J20" s="18"/>
      <c r="K20" s="18"/>
      <c r="L20" s="18"/>
      <c r="M20" s="18"/>
      <c r="N20" s="18"/>
      <c r="P20" s="18"/>
      <c r="Q20" s="18"/>
      <c r="T20" s="20"/>
      <c r="X20" s="18"/>
      <c r="Y20" s="18"/>
      <c r="AG20" s="1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361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23" width="11.625" style="3" customWidth="1"/>
    <col min="24" max="25" width="11.625" style="5" customWidth="1"/>
    <col min="26" max="36" width="11.625" style="3" customWidth="1"/>
    <col min="37" max="37" width="11.625" style="3" hidden="1" customWidth="1"/>
    <col min="38" max="16384" width="11.625" style="3" hidden="1"/>
  </cols>
  <sheetData>
    <row r="1" spans="1:36" ht="51">
      <c r="A1" s="19" t="s">
        <v>0</v>
      </c>
      <c r="B1" s="19" t="s">
        <v>1</v>
      </c>
      <c r="C1" s="19" t="s">
        <v>2</v>
      </c>
      <c r="D1" s="19" t="s">
        <v>114</v>
      </c>
      <c r="E1" s="19" t="s">
        <v>115</v>
      </c>
      <c r="F1" s="19" t="s">
        <v>3</v>
      </c>
      <c r="G1" s="19" t="s">
        <v>4</v>
      </c>
      <c r="H1" s="19" t="s">
        <v>116</v>
      </c>
      <c r="I1" s="19" t="s">
        <v>5</v>
      </c>
      <c r="J1" s="19" t="s">
        <v>6</v>
      </c>
      <c r="K1" s="19" t="s">
        <v>7</v>
      </c>
      <c r="L1" s="19" t="s">
        <v>124</v>
      </c>
      <c r="M1" s="19" t="s">
        <v>8</v>
      </c>
      <c r="N1" s="19" t="s">
        <v>117</v>
      </c>
      <c r="O1" s="19" t="s">
        <v>118</v>
      </c>
      <c r="P1" s="19" t="s">
        <v>9</v>
      </c>
      <c r="Q1" s="19" t="s">
        <v>10</v>
      </c>
      <c r="R1" s="19" t="s">
        <v>119</v>
      </c>
      <c r="S1" s="19" t="s">
        <v>11</v>
      </c>
      <c r="T1" s="19" t="s">
        <v>12</v>
      </c>
      <c r="U1" s="19" t="s">
        <v>13</v>
      </c>
      <c r="V1" s="161" t="s">
        <v>14</v>
      </c>
      <c r="W1" s="161" t="s">
        <v>15</v>
      </c>
      <c r="X1" s="19" t="s">
        <v>121</v>
      </c>
      <c r="Y1" s="19" t="s">
        <v>122</v>
      </c>
      <c r="Z1" s="19" t="s">
        <v>17</v>
      </c>
      <c r="AA1" s="159" t="s">
        <v>18</v>
      </c>
      <c r="AB1" s="165" t="s">
        <v>19</v>
      </c>
      <c r="AC1" s="19" t="s">
        <v>16</v>
      </c>
      <c r="AD1" s="19" t="s">
        <v>20</v>
      </c>
      <c r="AE1" s="19" t="s">
        <v>21</v>
      </c>
      <c r="AF1" s="19" t="s">
        <v>123</v>
      </c>
      <c r="AG1" s="19" t="s">
        <v>22</v>
      </c>
      <c r="AH1" s="161" t="s">
        <v>23</v>
      </c>
      <c r="AI1" s="161" t="s">
        <v>24</v>
      </c>
      <c r="AJ1" s="161" t="s">
        <v>25</v>
      </c>
    </row>
    <row r="2" spans="1:36">
      <c r="A2" s="3">
        <v>158</v>
      </c>
      <c r="B2" s="20">
        <v>1441</v>
      </c>
      <c r="C2" s="20" t="s">
        <v>125</v>
      </c>
      <c r="D2" s="20" t="s">
        <v>126</v>
      </c>
      <c r="E2" s="18" t="s">
        <v>127</v>
      </c>
      <c r="F2" s="20" t="s">
        <v>128</v>
      </c>
      <c r="G2" s="20" t="s">
        <v>129</v>
      </c>
      <c r="H2" s="18" t="s">
        <v>130</v>
      </c>
      <c r="I2" s="37" t="s">
        <v>131</v>
      </c>
      <c r="J2" s="18" t="s">
        <v>30</v>
      </c>
      <c r="K2" s="18" t="s">
        <v>30</v>
      </c>
      <c r="L2" s="20" t="s">
        <v>132</v>
      </c>
      <c r="M2" s="18" t="s">
        <v>41</v>
      </c>
      <c r="N2" s="20" t="s">
        <v>133</v>
      </c>
      <c r="O2" s="20" t="s">
        <v>134</v>
      </c>
      <c r="P2" s="20" t="s">
        <v>135</v>
      </c>
      <c r="Q2" s="20" t="s">
        <v>136</v>
      </c>
      <c r="R2" s="20" t="s">
        <v>137</v>
      </c>
      <c r="S2" s="18" t="s">
        <v>44</v>
      </c>
      <c r="T2" s="155">
        <v>5.9370000000000003</v>
      </c>
      <c r="U2" s="20" t="s">
        <v>138</v>
      </c>
      <c r="V2" s="167">
        <v>5.1299999999999998E-2</v>
      </c>
      <c r="W2" s="167">
        <v>5.1470000000000002E-2</v>
      </c>
      <c r="X2" s="18" t="s">
        <v>139</v>
      </c>
      <c r="Y2" s="28" t="s">
        <v>134</v>
      </c>
      <c r="Z2" s="155">
        <v>10000</v>
      </c>
      <c r="AA2" s="168">
        <v>1</v>
      </c>
      <c r="AB2" s="169">
        <v>100.43</v>
      </c>
      <c r="AC2" s="20"/>
      <c r="AD2" s="155">
        <v>10.042999999999999</v>
      </c>
      <c r="AE2" s="20"/>
      <c r="AF2" s="37"/>
      <c r="AG2" s="18" t="s">
        <v>36</v>
      </c>
      <c r="AH2" s="162">
        <v>2.9E-5</v>
      </c>
      <c r="AI2" s="162">
        <v>3.4513465839884302E-3</v>
      </c>
      <c r="AJ2" s="162">
        <v>1.1030432619464499E-3</v>
      </c>
    </row>
    <row r="3" spans="1:36">
      <c r="A3" s="20">
        <v>158</v>
      </c>
      <c r="B3" s="20">
        <v>1441</v>
      </c>
      <c r="C3" s="20" t="s">
        <v>140</v>
      </c>
      <c r="D3" s="20" t="s">
        <v>141</v>
      </c>
      <c r="E3" s="18" t="s">
        <v>127</v>
      </c>
      <c r="F3" s="20" t="s">
        <v>142</v>
      </c>
      <c r="G3" s="20" t="s">
        <v>143</v>
      </c>
      <c r="H3" s="18" t="s">
        <v>130</v>
      </c>
      <c r="I3" s="21" t="s">
        <v>144</v>
      </c>
      <c r="J3" s="18" t="s">
        <v>30</v>
      </c>
      <c r="K3" s="18" t="s">
        <v>30</v>
      </c>
      <c r="L3" s="20" t="s">
        <v>132</v>
      </c>
      <c r="M3" s="18" t="s">
        <v>41</v>
      </c>
      <c r="N3" s="20" t="s">
        <v>145</v>
      </c>
      <c r="O3" s="20" t="s">
        <v>134</v>
      </c>
      <c r="P3" s="20" t="s">
        <v>146</v>
      </c>
      <c r="Q3" s="20" t="s">
        <v>147</v>
      </c>
      <c r="R3" s="20" t="s">
        <v>137</v>
      </c>
      <c r="S3" s="18" t="s">
        <v>44</v>
      </c>
      <c r="T3" s="155">
        <v>1.8049999999999999</v>
      </c>
      <c r="U3" s="20" t="s">
        <v>148</v>
      </c>
      <c r="V3" s="167">
        <v>2.3400000000000001E-2</v>
      </c>
      <c r="W3" s="167">
        <v>2.895E-2</v>
      </c>
      <c r="X3" s="18" t="s">
        <v>139</v>
      </c>
      <c r="Y3" s="18" t="s">
        <v>134</v>
      </c>
      <c r="Z3" s="155">
        <v>31188.82</v>
      </c>
      <c r="AA3" s="168">
        <v>1</v>
      </c>
      <c r="AB3" s="169">
        <v>118.73</v>
      </c>
      <c r="AC3" s="20"/>
      <c r="AD3" s="155">
        <v>37.03</v>
      </c>
      <c r="AE3" s="20"/>
      <c r="AG3" s="18" t="s">
        <v>36</v>
      </c>
      <c r="AH3" s="162">
        <v>1.9000000000000001E-5</v>
      </c>
      <c r="AI3" s="162">
        <v>1.272578326309E-2</v>
      </c>
      <c r="AJ3" s="162">
        <v>4.0671341285930303E-3</v>
      </c>
    </row>
    <row r="4" spans="1:36">
      <c r="A4" s="20">
        <v>158</v>
      </c>
      <c r="B4" s="20">
        <v>1441</v>
      </c>
      <c r="C4" s="20" t="s">
        <v>140</v>
      </c>
      <c r="D4" s="20" t="s">
        <v>141</v>
      </c>
      <c r="E4" s="18" t="s">
        <v>127</v>
      </c>
      <c r="F4" s="20" t="s">
        <v>149</v>
      </c>
      <c r="G4" s="20" t="s">
        <v>150</v>
      </c>
      <c r="H4" s="18" t="s">
        <v>130</v>
      </c>
      <c r="I4" s="21" t="s">
        <v>131</v>
      </c>
      <c r="J4" s="18" t="s">
        <v>30</v>
      </c>
      <c r="K4" s="18" t="s">
        <v>30</v>
      </c>
      <c r="L4" s="20" t="s">
        <v>132</v>
      </c>
      <c r="M4" s="18" t="s">
        <v>41</v>
      </c>
      <c r="N4" s="20" t="s">
        <v>145</v>
      </c>
      <c r="O4" s="20" t="s">
        <v>134</v>
      </c>
      <c r="P4" s="20" t="s">
        <v>146</v>
      </c>
      <c r="Q4" s="20" t="s">
        <v>147</v>
      </c>
      <c r="R4" s="20" t="s">
        <v>137</v>
      </c>
      <c r="S4" s="18" t="s">
        <v>44</v>
      </c>
      <c r="T4" s="155">
        <v>2.1739999999999999</v>
      </c>
      <c r="U4" s="20" t="s">
        <v>151</v>
      </c>
      <c r="V4" s="167">
        <v>0.05</v>
      </c>
      <c r="W4" s="167">
        <v>4.6190000000000002E-2</v>
      </c>
      <c r="X4" s="18" t="s">
        <v>139</v>
      </c>
      <c r="Y4" s="18" t="s">
        <v>134</v>
      </c>
      <c r="Z4" s="155">
        <v>43750</v>
      </c>
      <c r="AA4" s="168">
        <v>1</v>
      </c>
      <c r="AB4" s="169">
        <v>103.14</v>
      </c>
      <c r="AC4" s="20"/>
      <c r="AD4" s="155">
        <v>45.124000000000002</v>
      </c>
      <c r="AE4" s="20"/>
      <c r="AG4" s="18" t="s">
        <v>36</v>
      </c>
      <c r="AH4" s="162">
        <v>8.8999999999999995E-5</v>
      </c>
      <c r="AI4" s="162">
        <v>1.5507089556830399E-2</v>
      </c>
      <c r="AJ4" s="162">
        <v>4.9560338933840702E-3</v>
      </c>
    </row>
    <row r="5" spans="1:36">
      <c r="A5" s="20">
        <v>158</v>
      </c>
      <c r="B5" s="20">
        <v>1441</v>
      </c>
      <c r="C5" s="20" t="s">
        <v>152</v>
      </c>
      <c r="D5" s="20" t="s">
        <v>153</v>
      </c>
      <c r="E5" s="18" t="s">
        <v>127</v>
      </c>
      <c r="F5" s="20" t="s">
        <v>154</v>
      </c>
      <c r="G5" s="20" t="s">
        <v>155</v>
      </c>
      <c r="H5" s="18" t="s">
        <v>130</v>
      </c>
      <c r="I5" s="21" t="s">
        <v>131</v>
      </c>
      <c r="J5" s="18" t="s">
        <v>30</v>
      </c>
      <c r="K5" s="18" t="s">
        <v>30</v>
      </c>
      <c r="L5" s="20" t="s">
        <v>132</v>
      </c>
      <c r="M5" s="18" t="s">
        <v>41</v>
      </c>
      <c r="N5" s="20" t="s">
        <v>156</v>
      </c>
      <c r="O5" s="20" t="s">
        <v>134</v>
      </c>
      <c r="P5" s="20" t="s">
        <v>157</v>
      </c>
      <c r="Q5" s="20" t="s">
        <v>147</v>
      </c>
      <c r="R5" s="20" t="s">
        <v>137</v>
      </c>
      <c r="S5" s="18" t="s">
        <v>44</v>
      </c>
      <c r="T5" s="155">
        <v>2.2120000000000002</v>
      </c>
      <c r="U5" s="20" t="s">
        <v>158</v>
      </c>
      <c r="V5" s="167">
        <v>1.0800000000000001E-2</v>
      </c>
      <c r="W5" s="167">
        <v>4.5100000000000001E-2</v>
      </c>
      <c r="X5" s="18" t="s">
        <v>139</v>
      </c>
      <c r="Y5" s="18" t="s">
        <v>134</v>
      </c>
      <c r="Z5" s="155">
        <v>17300.5</v>
      </c>
      <c r="AA5" s="168">
        <v>1</v>
      </c>
      <c r="AB5" s="169">
        <v>93.26</v>
      </c>
      <c r="AC5" s="20"/>
      <c r="AD5" s="155">
        <v>16.134</v>
      </c>
      <c r="AE5" s="20"/>
      <c r="AG5" s="18" t="s">
        <v>36</v>
      </c>
      <c r="AH5" s="162">
        <v>2.3E-5</v>
      </c>
      <c r="AI5" s="162">
        <v>5.54471434054066E-3</v>
      </c>
      <c r="AJ5" s="162">
        <v>1.7720792867123201E-3</v>
      </c>
    </row>
    <row r="6" spans="1:36">
      <c r="A6" s="20">
        <v>158</v>
      </c>
      <c r="B6" s="20">
        <v>1441</v>
      </c>
      <c r="C6" s="20" t="s">
        <v>159</v>
      </c>
      <c r="D6" s="20" t="s">
        <v>160</v>
      </c>
      <c r="E6" s="18" t="s">
        <v>127</v>
      </c>
      <c r="F6" s="20" t="s">
        <v>161</v>
      </c>
      <c r="G6" s="20" t="s">
        <v>162</v>
      </c>
      <c r="H6" s="18" t="s">
        <v>130</v>
      </c>
      <c r="I6" s="21" t="s">
        <v>144</v>
      </c>
      <c r="J6" s="18" t="s">
        <v>30</v>
      </c>
      <c r="K6" s="18" t="s">
        <v>30</v>
      </c>
      <c r="L6" s="20" t="s">
        <v>132</v>
      </c>
      <c r="M6" s="18" t="s">
        <v>41</v>
      </c>
      <c r="N6" s="20" t="s">
        <v>163</v>
      </c>
      <c r="O6" s="20" t="s">
        <v>134</v>
      </c>
      <c r="P6" s="20" t="s">
        <v>164</v>
      </c>
      <c r="Q6" s="20" t="s">
        <v>147</v>
      </c>
      <c r="R6" s="20" t="s">
        <v>137</v>
      </c>
      <c r="S6" s="18" t="s">
        <v>44</v>
      </c>
      <c r="T6" s="155">
        <v>0.71099999999999997</v>
      </c>
      <c r="U6" s="20" t="s">
        <v>165</v>
      </c>
      <c r="V6" s="167">
        <v>1.8499999999999999E-2</v>
      </c>
      <c r="W6" s="167">
        <v>3.8519999999999999E-2</v>
      </c>
      <c r="X6" s="18" t="s">
        <v>139</v>
      </c>
      <c r="Y6" s="18" t="s">
        <v>134</v>
      </c>
      <c r="Z6" s="153">
        <v>30044.91</v>
      </c>
      <c r="AA6" s="160">
        <v>1</v>
      </c>
      <c r="AB6" s="170">
        <v>115.12</v>
      </c>
      <c r="AC6" s="20"/>
      <c r="AD6" s="153">
        <v>34.588000000000001</v>
      </c>
      <c r="AG6" s="3" t="s">
        <v>36</v>
      </c>
      <c r="AH6" s="162">
        <v>9.0000000000000006E-5</v>
      </c>
      <c r="AI6" s="162">
        <v>1.18863030564517E-2</v>
      </c>
      <c r="AJ6" s="162">
        <v>3.7988379830347801E-3</v>
      </c>
    </row>
    <row r="7" spans="1:36">
      <c r="A7" s="20">
        <v>158</v>
      </c>
      <c r="B7" s="20">
        <v>1441</v>
      </c>
      <c r="C7" s="20" t="s">
        <v>166</v>
      </c>
      <c r="D7" s="20" t="s">
        <v>167</v>
      </c>
      <c r="E7" s="18" t="s">
        <v>127</v>
      </c>
      <c r="F7" s="20" t="s">
        <v>168</v>
      </c>
      <c r="G7" s="20" t="s">
        <v>169</v>
      </c>
      <c r="H7" s="18" t="s">
        <v>130</v>
      </c>
      <c r="I7" s="21" t="s">
        <v>131</v>
      </c>
      <c r="J7" s="18" t="s">
        <v>30</v>
      </c>
      <c r="K7" s="18" t="s">
        <v>30</v>
      </c>
      <c r="L7" s="20" t="s">
        <v>132</v>
      </c>
      <c r="M7" s="18" t="s">
        <v>41</v>
      </c>
      <c r="N7" s="20" t="s">
        <v>145</v>
      </c>
      <c r="O7" s="20" t="s">
        <v>134</v>
      </c>
      <c r="P7" s="20" t="s">
        <v>170</v>
      </c>
      <c r="Q7" s="20" t="s">
        <v>147</v>
      </c>
      <c r="R7" s="20" t="s">
        <v>137</v>
      </c>
      <c r="S7" s="18" t="s">
        <v>44</v>
      </c>
      <c r="T7" s="155">
        <v>0.93200000000000005</v>
      </c>
      <c r="U7" s="20" t="s">
        <v>171</v>
      </c>
      <c r="V7" s="167">
        <v>3.85E-2</v>
      </c>
      <c r="W7" s="167">
        <v>5.1580000000000001E-2</v>
      </c>
      <c r="X7" s="18" t="s">
        <v>139</v>
      </c>
      <c r="Y7" s="18" t="s">
        <v>134</v>
      </c>
      <c r="Z7" s="153">
        <v>33333.33</v>
      </c>
      <c r="AA7" s="160">
        <v>1</v>
      </c>
      <c r="AB7" s="170">
        <v>101.2</v>
      </c>
      <c r="AC7" s="20"/>
      <c r="AD7" s="153">
        <v>33.732999999999997</v>
      </c>
      <c r="AG7" s="3" t="s">
        <v>36</v>
      </c>
      <c r="AH7" s="162">
        <v>1.07E-4</v>
      </c>
      <c r="AI7" s="162">
        <v>1.15926927336454E-2</v>
      </c>
      <c r="AJ7" s="162">
        <v>3.7050007284072902E-3</v>
      </c>
    </row>
    <row r="8" spans="1:36">
      <c r="A8" s="20">
        <v>158</v>
      </c>
      <c r="B8" s="20">
        <v>1441</v>
      </c>
      <c r="C8" s="20" t="s">
        <v>166</v>
      </c>
      <c r="D8" s="20" t="s">
        <v>167</v>
      </c>
      <c r="E8" s="18" t="s">
        <v>127</v>
      </c>
      <c r="F8" s="20" t="s">
        <v>172</v>
      </c>
      <c r="G8" s="20" t="s">
        <v>173</v>
      </c>
      <c r="H8" s="18" t="s">
        <v>130</v>
      </c>
      <c r="I8" s="21" t="s">
        <v>144</v>
      </c>
      <c r="J8" s="18" t="s">
        <v>30</v>
      </c>
      <c r="K8" s="18" t="s">
        <v>30</v>
      </c>
      <c r="L8" s="20" t="s">
        <v>132</v>
      </c>
      <c r="M8" s="18" t="s">
        <v>41</v>
      </c>
      <c r="N8" s="20" t="s">
        <v>145</v>
      </c>
      <c r="O8" s="20" t="s">
        <v>134</v>
      </c>
      <c r="P8" s="20" t="s">
        <v>170</v>
      </c>
      <c r="Q8" s="20" t="s">
        <v>147</v>
      </c>
      <c r="R8" s="20" t="s">
        <v>137</v>
      </c>
      <c r="S8" s="18" t="s">
        <v>44</v>
      </c>
      <c r="T8" s="155">
        <v>6.23</v>
      </c>
      <c r="U8" s="20" t="s">
        <v>174</v>
      </c>
      <c r="V8" s="167">
        <v>2.5600000000000001E-2</v>
      </c>
      <c r="W8" s="167">
        <v>3.1940000000000003E-2</v>
      </c>
      <c r="X8" s="18" t="s">
        <v>139</v>
      </c>
      <c r="Y8" s="18" t="s">
        <v>134</v>
      </c>
      <c r="Z8" s="155">
        <v>10000</v>
      </c>
      <c r="AA8" s="168">
        <v>1</v>
      </c>
      <c r="AB8" s="169">
        <v>108.14</v>
      </c>
      <c r="AC8" s="20"/>
      <c r="AD8" s="155">
        <v>10.814</v>
      </c>
      <c r="AE8" s="20"/>
      <c r="AG8" s="18" t="s">
        <v>36</v>
      </c>
      <c r="AH8" s="162">
        <v>1.0000000000000001E-5</v>
      </c>
      <c r="AI8" s="162">
        <v>3.7163060797820299E-3</v>
      </c>
      <c r="AJ8" s="162">
        <v>1.1877237712525099E-3</v>
      </c>
    </row>
    <row r="9" spans="1:36">
      <c r="A9" s="20">
        <v>158</v>
      </c>
      <c r="B9" s="20">
        <v>1441</v>
      </c>
      <c r="C9" s="20" t="s">
        <v>166</v>
      </c>
      <c r="D9" s="20" t="s">
        <v>167</v>
      </c>
      <c r="E9" s="18" t="s">
        <v>127</v>
      </c>
      <c r="F9" s="20" t="s">
        <v>175</v>
      </c>
      <c r="G9" s="20" t="s">
        <v>176</v>
      </c>
      <c r="H9" s="18" t="s">
        <v>130</v>
      </c>
      <c r="I9" s="21" t="s">
        <v>131</v>
      </c>
      <c r="J9" s="18" t="s">
        <v>30</v>
      </c>
      <c r="K9" s="18" t="s">
        <v>30</v>
      </c>
      <c r="L9" s="20" t="s">
        <v>132</v>
      </c>
      <c r="M9" s="18" t="s">
        <v>41</v>
      </c>
      <c r="N9" s="20" t="s">
        <v>145</v>
      </c>
      <c r="O9" s="20" t="s">
        <v>134</v>
      </c>
      <c r="P9" s="20" t="s">
        <v>170</v>
      </c>
      <c r="Q9" s="20" t="s">
        <v>147</v>
      </c>
      <c r="R9" s="20" t="s">
        <v>137</v>
      </c>
      <c r="S9" s="18" t="s">
        <v>44</v>
      </c>
      <c r="T9" s="155">
        <v>3.496</v>
      </c>
      <c r="U9" s="20" t="s">
        <v>177</v>
      </c>
      <c r="V9" s="167">
        <v>2.41E-2</v>
      </c>
      <c r="W9" s="167">
        <v>4.9480000000000003E-2</v>
      </c>
      <c r="X9" s="18" t="s">
        <v>139</v>
      </c>
      <c r="Y9" s="18" t="s">
        <v>134</v>
      </c>
      <c r="Z9" s="155">
        <v>47385</v>
      </c>
      <c r="AA9" s="168">
        <v>1</v>
      </c>
      <c r="AB9" s="169">
        <v>93.59</v>
      </c>
      <c r="AC9" s="20"/>
      <c r="AD9" s="155">
        <v>44.347999999999999</v>
      </c>
      <c r="AE9" s="20"/>
      <c r="AG9" s="18" t="s">
        <v>36</v>
      </c>
      <c r="AH9" s="162">
        <v>2.3E-5</v>
      </c>
      <c r="AI9" s="162">
        <v>1.5240367616452999E-2</v>
      </c>
      <c r="AJ9" s="162">
        <v>4.8707901104178596E-3</v>
      </c>
    </row>
    <row r="10" spans="1:36">
      <c r="A10" s="20">
        <v>158</v>
      </c>
      <c r="B10" s="20">
        <v>1441</v>
      </c>
      <c r="C10" s="20" t="s">
        <v>178</v>
      </c>
      <c r="D10" s="20" t="s">
        <v>179</v>
      </c>
      <c r="E10" s="18" t="s">
        <v>127</v>
      </c>
      <c r="F10" s="20" t="s">
        <v>180</v>
      </c>
      <c r="G10" s="20" t="s">
        <v>181</v>
      </c>
      <c r="H10" s="18" t="s">
        <v>130</v>
      </c>
      <c r="I10" s="21" t="s">
        <v>131</v>
      </c>
      <c r="J10" s="18" t="s">
        <v>30</v>
      </c>
      <c r="K10" s="18" t="s">
        <v>30</v>
      </c>
      <c r="L10" s="20" t="s">
        <v>132</v>
      </c>
      <c r="M10" s="18" t="s">
        <v>41</v>
      </c>
      <c r="N10" s="20" t="s">
        <v>182</v>
      </c>
      <c r="O10" s="20" t="s">
        <v>134</v>
      </c>
      <c r="P10" s="20" t="s">
        <v>164</v>
      </c>
      <c r="Q10" s="20" t="s">
        <v>147</v>
      </c>
      <c r="R10" s="20" t="s">
        <v>137</v>
      </c>
      <c r="S10" s="18" t="s">
        <v>44</v>
      </c>
      <c r="T10" s="155">
        <v>2.5979999999999999</v>
      </c>
      <c r="U10" s="20" t="s">
        <v>183</v>
      </c>
      <c r="V10" s="167">
        <v>0.04</v>
      </c>
      <c r="W10" s="167">
        <v>4.9880000000000001E-2</v>
      </c>
      <c r="X10" s="18" t="s">
        <v>139</v>
      </c>
      <c r="Y10" s="18" t="s">
        <v>134</v>
      </c>
      <c r="Z10" s="155">
        <v>27214.29</v>
      </c>
      <c r="AA10" s="168">
        <v>1</v>
      </c>
      <c r="AB10" s="169">
        <v>99.07</v>
      </c>
      <c r="AC10" s="20"/>
      <c r="AD10" s="155">
        <v>26.960999999999999</v>
      </c>
      <c r="AE10" s="20"/>
      <c r="AG10" s="18" t="s">
        <v>36</v>
      </c>
      <c r="AH10" s="162">
        <v>4.6999999999999997E-5</v>
      </c>
      <c r="AI10" s="162">
        <v>9.2654023221824099E-3</v>
      </c>
      <c r="AJ10" s="162">
        <v>2.9612035047768999E-3</v>
      </c>
    </row>
    <row r="11" spans="1:36">
      <c r="A11" s="20">
        <v>158</v>
      </c>
      <c r="B11" s="20">
        <v>1441</v>
      </c>
      <c r="C11" s="20" t="s">
        <v>184</v>
      </c>
      <c r="D11" s="20" t="s">
        <v>185</v>
      </c>
      <c r="E11" s="18" t="s">
        <v>127</v>
      </c>
      <c r="F11" s="20" t="s">
        <v>186</v>
      </c>
      <c r="G11" s="20" t="s">
        <v>187</v>
      </c>
      <c r="H11" s="18" t="s">
        <v>130</v>
      </c>
      <c r="I11" s="21" t="s">
        <v>144</v>
      </c>
      <c r="J11" s="18" t="s">
        <v>30</v>
      </c>
      <c r="K11" s="18" t="s">
        <v>30</v>
      </c>
      <c r="L11" s="20" t="s">
        <v>132</v>
      </c>
      <c r="M11" s="18" t="s">
        <v>41</v>
      </c>
      <c r="N11" s="20" t="s">
        <v>145</v>
      </c>
      <c r="O11" s="20" t="s">
        <v>134</v>
      </c>
      <c r="P11" s="20" t="s">
        <v>146</v>
      </c>
      <c r="Q11" s="20" t="s">
        <v>147</v>
      </c>
      <c r="R11" s="20" t="s">
        <v>137</v>
      </c>
      <c r="S11" s="18" t="s">
        <v>44</v>
      </c>
      <c r="T11" s="155">
        <v>1.754</v>
      </c>
      <c r="U11" s="20" t="s">
        <v>188</v>
      </c>
      <c r="V11" s="167">
        <v>3.2000000000000001E-2</v>
      </c>
      <c r="W11" s="167">
        <v>2.8060000000000002E-2</v>
      </c>
      <c r="X11" s="18" t="s">
        <v>139</v>
      </c>
      <c r="Y11" s="18" t="s">
        <v>134</v>
      </c>
      <c r="Z11" s="155">
        <v>20250</v>
      </c>
      <c r="AA11" s="168">
        <v>1</v>
      </c>
      <c r="AB11" s="169">
        <v>120.07</v>
      </c>
      <c r="AC11" s="20"/>
      <c r="AD11" s="155">
        <v>24.314</v>
      </c>
      <c r="AE11" s="20"/>
      <c r="AG11" s="18" t="s">
        <v>36</v>
      </c>
      <c r="AH11" s="162">
        <v>4.8999999999999998E-5</v>
      </c>
      <c r="AI11" s="162">
        <v>8.3557348231352198E-3</v>
      </c>
      <c r="AJ11" s="162">
        <v>2.6704756450798401E-3</v>
      </c>
    </row>
    <row r="12" spans="1:36">
      <c r="A12" s="20">
        <v>158</v>
      </c>
      <c r="B12" s="20">
        <v>1441</v>
      </c>
      <c r="C12" s="20" t="s">
        <v>184</v>
      </c>
      <c r="D12" s="20" t="s">
        <v>185</v>
      </c>
      <c r="E12" s="18" t="s">
        <v>127</v>
      </c>
      <c r="F12" s="20" t="s">
        <v>189</v>
      </c>
      <c r="G12" s="20" t="s">
        <v>190</v>
      </c>
      <c r="H12" s="18" t="s">
        <v>130</v>
      </c>
      <c r="I12" s="21" t="s">
        <v>144</v>
      </c>
      <c r="J12" s="18" t="s">
        <v>30</v>
      </c>
      <c r="K12" s="18" t="s">
        <v>30</v>
      </c>
      <c r="L12" s="20" t="s">
        <v>132</v>
      </c>
      <c r="M12" s="18" t="s">
        <v>41</v>
      </c>
      <c r="N12" s="20" t="s">
        <v>145</v>
      </c>
      <c r="O12" s="20" t="s">
        <v>134</v>
      </c>
      <c r="P12" s="20" t="s">
        <v>146</v>
      </c>
      <c r="Q12" s="20" t="s">
        <v>147</v>
      </c>
      <c r="R12" s="20" t="s">
        <v>137</v>
      </c>
      <c r="S12" s="18" t="s">
        <v>44</v>
      </c>
      <c r="T12" s="155">
        <v>2.37</v>
      </c>
      <c r="U12" s="20" t="s">
        <v>191</v>
      </c>
      <c r="V12" s="167">
        <v>1.14E-2</v>
      </c>
      <c r="W12" s="167">
        <v>2.8879999999999999E-2</v>
      </c>
      <c r="X12" s="18" t="s">
        <v>139</v>
      </c>
      <c r="Y12" s="18" t="s">
        <v>134</v>
      </c>
      <c r="Z12" s="155">
        <v>45000</v>
      </c>
      <c r="AA12" s="168">
        <v>1</v>
      </c>
      <c r="AB12" s="169">
        <v>111.73</v>
      </c>
      <c r="AC12" s="155">
        <v>6.51</v>
      </c>
      <c r="AD12" s="155">
        <v>56.789000000000001</v>
      </c>
      <c r="AE12" s="20"/>
      <c r="AG12" s="18" t="s">
        <v>36</v>
      </c>
      <c r="AH12" s="162">
        <v>1.9000000000000001E-5</v>
      </c>
      <c r="AI12" s="162">
        <v>1.95158751796475E-2</v>
      </c>
      <c r="AJ12" s="162">
        <v>6.2372335243774304E-3</v>
      </c>
    </row>
    <row r="13" spans="1:36">
      <c r="A13" s="20">
        <v>158</v>
      </c>
      <c r="B13" s="20">
        <v>1441</v>
      </c>
      <c r="C13" s="20" t="s">
        <v>184</v>
      </c>
      <c r="D13" s="20" t="s">
        <v>185</v>
      </c>
      <c r="E13" s="18" t="s">
        <v>127</v>
      </c>
      <c r="F13" s="20" t="s">
        <v>192</v>
      </c>
      <c r="G13" s="20" t="s">
        <v>193</v>
      </c>
      <c r="H13" s="18" t="s">
        <v>130</v>
      </c>
      <c r="I13" s="21" t="s">
        <v>131</v>
      </c>
      <c r="J13" s="18" t="s">
        <v>30</v>
      </c>
      <c r="K13" s="18" t="s">
        <v>30</v>
      </c>
      <c r="L13" s="20" t="s">
        <v>132</v>
      </c>
      <c r="M13" s="18" t="s">
        <v>41</v>
      </c>
      <c r="N13" s="20" t="s">
        <v>145</v>
      </c>
      <c r="O13" s="20" t="s">
        <v>134</v>
      </c>
      <c r="P13" s="20" t="s">
        <v>146</v>
      </c>
      <c r="Q13" s="20" t="s">
        <v>147</v>
      </c>
      <c r="R13" s="20" t="s">
        <v>137</v>
      </c>
      <c r="S13" s="18" t="s">
        <v>44</v>
      </c>
      <c r="T13" s="155">
        <v>4.4630000000000001</v>
      </c>
      <c r="U13" s="20" t="s">
        <v>194</v>
      </c>
      <c r="V13" s="167">
        <v>2.4400000000000002E-2</v>
      </c>
      <c r="W13" s="167">
        <v>4.7359999999999999E-2</v>
      </c>
      <c r="X13" s="18" t="s">
        <v>139</v>
      </c>
      <c r="Y13" s="18" t="s">
        <v>134</v>
      </c>
      <c r="Z13" s="155">
        <v>20000</v>
      </c>
      <c r="AA13" s="168">
        <v>1</v>
      </c>
      <c r="AB13" s="169">
        <v>92.45</v>
      </c>
      <c r="AC13" s="20"/>
      <c r="AD13" s="155">
        <v>18.489999999999998</v>
      </c>
      <c r="AE13" s="20"/>
      <c r="AG13" s="18" t="s">
        <v>36</v>
      </c>
      <c r="AH13" s="162">
        <v>1.5999999999999999E-5</v>
      </c>
      <c r="AI13" s="162">
        <v>6.3542167019761198E-3</v>
      </c>
      <c r="AJ13" s="162">
        <v>2.0307945746679198E-3</v>
      </c>
    </row>
    <row r="14" spans="1:36">
      <c r="A14" s="20">
        <v>158</v>
      </c>
      <c r="B14" s="20">
        <v>1441</v>
      </c>
      <c r="C14" s="20" t="s">
        <v>195</v>
      </c>
      <c r="D14" s="20" t="s">
        <v>196</v>
      </c>
      <c r="E14" s="18" t="s">
        <v>127</v>
      </c>
      <c r="F14" s="20" t="s">
        <v>197</v>
      </c>
      <c r="G14" s="20" t="s">
        <v>198</v>
      </c>
      <c r="H14" s="18" t="s">
        <v>130</v>
      </c>
      <c r="I14" s="21" t="s">
        <v>131</v>
      </c>
      <c r="J14" s="18" t="s">
        <v>30</v>
      </c>
      <c r="K14" s="18" t="s">
        <v>79</v>
      </c>
      <c r="L14" s="20" t="s">
        <v>132</v>
      </c>
      <c r="M14" s="18" t="s">
        <v>41</v>
      </c>
      <c r="N14" s="20" t="s">
        <v>199</v>
      </c>
      <c r="O14" s="20" t="s">
        <v>134</v>
      </c>
      <c r="P14" s="20" t="s">
        <v>135</v>
      </c>
      <c r="Q14" s="20" t="s">
        <v>136</v>
      </c>
      <c r="R14" s="20" t="s">
        <v>137</v>
      </c>
      <c r="S14" s="18" t="s">
        <v>44</v>
      </c>
      <c r="T14" s="155">
        <v>0.95</v>
      </c>
      <c r="U14" s="20" t="s">
        <v>200</v>
      </c>
      <c r="V14" s="167">
        <v>3.4500000000000003E-2</v>
      </c>
      <c r="W14" s="167">
        <v>5.1819999999999998E-2</v>
      </c>
      <c r="X14" s="18" t="s">
        <v>139</v>
      </c>
      <c r="Y14" s="18" t="s">
        <v>134</v>
      </c>
      <c r="Z14" s="155">
        <v>43333.33</v>
      </c>
      <c r="AA14" s="168">
        <v>1</v>
      </c>
      <c r="AB14" s="169">
        <v>98.92</v>
      </c>
      <c r="AC14" s="20"/>
      <c r="AD14" s="155">
        <v>42.865000000000002</v>
      </c>
      <c r="AE14" s="20"/>
      <c r="AG14" s="18" t="s">
        <v>36</v>
      </c>
      <c r="AH14" s="162">
        <v>7.7999999999999999E-5</v>
      </c>
      <c r="AI14" s="162">
        <v>1.47309678772563E-2</v>
      </c>
      <c r="AJ14" s="162">
        <v>4.7079870026207997E-3</v>
      </c>
    </row>
    <row r="15" spans="1:36">
      <c r="A15" s="20">
        <v>158</v>
      </c>
      <c r="B15" s="20">
        <v>1441</v>
      </c>
      <c r="C15" s="20" t="s">
        <v>201</v>
      </c>
      <c r="D15" s="20" t="s">
        <v>202</v>
      </c>
      <c r="E15" s="18" t="s">
        <v>127</v>
      </c>
      <c r="F15" s="20" t="s">
        <v>203</v>
      </c>
      <c r="G15" s="20" t="s">
        <v>204</v>
      </c>
      <c r="H15" s="18" t="s">
        <v>130</v>
      </c>
      <c r="I15" s="21" t="s">
        <v>131</v>
      </c>
      <c r="J15" s="18" t="s">
        <v>30</v>
      </c>
      <c r="K15" s="18" t="s">
        <v>30</v>
      </c>
      <c r="L15" s="20" t="s">
        <v>132</v>
      </c>
      <c r="M15" s="18" t="s">
        <v>41</v>
      </c>
      <c r="N15" s="20" t="s">
        <v>199</v>
      </c>
      <c r="O15" s="20" t="s">
        <v>134</v>
      </c>
      <c r="P15" s="20" t="s">
        <v>205</v>
      </c>
      <c r="Q15" s="20" t="s">
        <v>147</v>
      </c>
      <c r="R15" s="20" t="s">
        <v>137</v>
      </c>
      <c r="S15" s="18" t="s">
        <v>44</v>
      </c>
      <c r="T15" s="155">
        <v>2.4849999999999999</v>
      </c>
      <c r="U15" s="20" t="s">
        <v>206</v>
      </c>
      <c r="V15" s="167">
        <v>2.0500000000000001E-2</v>
      </c>
      <c r="W15" s="167">
        <v>5.1389999999999998E-2</v>
      </c>
      <c r="X15" s="18" t="s">
        <v>139</v>
      </c>
      <c r="Y15" s="18" t="s">
        <v>134</v>
      </c>
      <c r="Z15" s="155">
        <v>45833.34</v>
      </c>
      <c r="AA15" s="168">
        <v>1</v>
      </c>
      <c r="AB15" s="169">
        <v>93.47</v>
      </c>
      <c r="AC15" s="20"/>
      <c r="AD15" s="155">
        <v>42.84</v>
      </c>
      <c r="AE15" s="20"/>
      <c r="AG15" s="18" t="s">
        <v>36</v>
      </c>
      <c r="AH15" s="162">
        <v>5.3000000000000001E-5</v>
      </c>
      <c r="AI15" s="162">
        <v>1.4722408366586901E-2</v>
      </c>
      <c r="AJ15" s="162">
        <v>4.7052514006348098E-3</v>
      </c>
    </row>
    <row r="16" spans="1:36">
      <c r="A16" s="20">
        <v>158</v>
      </c>
      <c r="B16" s="20">
        <v>1441</v>
      </c>
      <c r="C16" s="20" t="s">
        <v>207</v>
      </c>
      <c r="D16" s="20" t="s">
        <v>208</v>
      </c>
      <c r="E16" s="18" t="s">
        <v>127</v>
      </c>
      <c r="F16" s="20" t="s">
        <v>209</v>
      </c>
      <c r="G16" s="20" t="s">
        <v>210</v>
      </c>
      <c r="H16" s="18" t="s">
        <v>130</v>
      </c>
      <c r="I16" s="21" t="s">
        <v>131</v>
      </c>
      <c r="J16" s="18" t="s">
        <v>30</v>
      </c>
      <c r="K16" s="18" t="s">
        <v>30</v>
      </c>
      <c r="L16" s="20" t="s">
        <v>132</v>
      </c>
      <c r="M16" s="18" t="s">
        <v>41</v>
      </c>
      <c r="N16" s="20" t="s">
        <v>211</v>
      </c>
      <c r="O16" s="20" t="s">
        <v>134</v>
      </c>
      <c r="P16" s="20" t="s">
        <v>146</v>
      </c>
      <c r="Q16" s="20" t="s">
        <v>147</v>
      </c>
      <c r="R16" s="20" t="s">
        <v>137</v>
      </c>
      <c r="S16" s="18" t="s">
        <v>44</v>
      </c>
      <c r="T16" s="155">
        <v>2.536</v>
      </c>
      <c r="U16" s="20" t="s">
        <v>212</v>
      </c>
      <c r="V16" s="167">
        <v>3.2000000000000001E-2</v>
      </c>
      <c r="W16" s="167">
        <v>4.6469999999999997E-2</v>
      </c>
      <c r="X16" s="18" t="s">
        <v>139</v>
      </c>
      <c r="Y16" s="18" t="s">
        <v>134</v>
      </c>
      <c r="Z16" s="155">
        <v>55000</v>
      </c>
      <c r="AA16" s="168">
        <v>1</v>
      </c>
      <c r="AB16" s="169">
        <v>97.84</v>
      </c>
      <c r="AC16" s="20"/>
      <c r="AD16" s="155">
        <v>53.811999999999998</v>
      </c>
      <c r="AE16" s="20"/>
      <c r="AG16" s="18" t="s">
        <v>36</v>
      </c>
      <c r="AH16" s="162">
        <v>3.8999999999999999E-5</v>
      </c>
      <c r="AI16" s="162">
        <v>1.84928669100454E-2</v>
      </c>
      <c r="AJ16" s="162">
        <v>5.9102821877787997E-3</v>
      </c>
    </row>
    <row r="17" spans="1:36">
      <c r="A17" s="20">
        <v>158</v>
      </c>
      <c r="B17" s="20">
        <v>1441</v>
      </c>
      <c r="C17" s="20" t="s">
        <v>213</v>
      </c>
      <c r="D17" s="20" t="s">
        <v>214</v>
      </c>
      <c r="E17" s="18" t="s">
        <v>127</v>
      </c>
      <c r="F17" s="20" t="s">
        <v>215</v>
      </c>
      <c r="G17" s="20" t="s">
        <v>216</v>
      </c>
      <c r="H17" s="18" t="s">
        <v>130</v>
      </c>
      <c r="I17" s="21" t="s">
        <v>144</v>
      </c>
      <c r="J17" s="18" t="s">
        <v>30</v>
      </c>
      <c r="K17" s="18" t="s">
        <v>30</v>
      </c>
      <c r="L17" s="20" t="s">
        <v>132</v>
      </c>
      <c r="M17" s="18" t="s">
        <v>41</v>
      </c>
      <c r="N17" s="20" t="s">
        <v>145</v>
      </c>
      <c r="O17" s="20" t="s">
        <v>134</v>
      </c>
      <c r="P17" s="20" t="s">
        <v>170</v>
      </c>
      <c r="Q17" s="20" t="s">
        <v>147</v>
      </c>
      <c r="R17" s="20" t="s">
        <v>137</v>
      </c>
      <c r="S17" s="18" t="s">
        <v>44</v>
      </c>
      <c r="T17" s="155">
        <v>4.7190000000000003</v>
      </c>
      <c r="U17" s="20" t="s">
        <v>217</v>
      </c>
      <c r="V17" s="167">
        <v>1.8700000000000001E-2</v>
      </c>
      <c r="W17" s="167">
        <v>3.0210000000000001E-2</v>
      </c>
      <c r="X17" s="18" t="s">
        <v>139</v>
      </c>
      <c r="Y17" s="18" t="s">
        <v>134</v>
      </c>
      <c r="Z17" s="155">
        <v>47727.27</v>
      </c>
      <c r="AA17" s="168">
        <v>1</v>
      </c>
      <c r="AB17" s="169">
        <v>109.28</v>
      </c>
      <c r="AC17" s="20"/>
      <c r="AD17" s="155">
        <v>52.155999999999999</v>
      </c>
      <c r="AE17" s="20"/>
      <c r="AG17" s="18" t="s">
        <v>36</v>
      </c>
      <c r="AH17" s="162">
        <v>4.8999999999999998E-5</v>
      </c>
      <c r="AI17" s="162">
        <v>1.7923894969964601E-2</v>
      </c>
      <c r="AJ17" s="162">
        <v>5.7284399272378604E-3</v>
      </c>
    </row>
    <row r="18" spans="1:36">
      <c r="A18" s="20">
        <v>158</v>
      </c>
      <c r="B18" s="20">
        <v>1441</v>
      </c>
      <c r="C18" s="20" t="s">
        <v>218</v>
      </c>
      <c r="D18" s="20" t="s">
        <v>219</v>
      </c>
      <c r="E18" s="18" t="s">
        <v>127</v>
      </c>
      <c r="F18" s="20" t="s">
        <v>220</v>
      </c>
      <c r="G18" s="20" t="s">
        <v>221</v>
      </c>
      <c r="H18" s="18" t="s">
        <v>130</v>
      </c>
      <c r="I18" s="21" t="s">
        <v>144</v>
      </c>
      <c r="J18" s="18" t="s">
        <v>30</v>
      </c>
      <c r="K18" s="18" t="s">
        <v>30</v>
      </c>
      <c r="L18" s="20" t="s">
        <v>132</v>
      </c>
      <c r="M18" s="18" t="s">
        <v>41</v>
      </c>
      <c r="N18" s="20" t="s">
        <v>222</v>
      </c>
      <c r="O18" s="20" t="s">
        <v>134</v>
      </c>
      <c r="P18" s="20" t="s">
        <v>223</v>
      </c>
      <c r="Q18" s="20" t="s">
        <v>147</v>
      </c>
      <c r="R18" s="20" t="s">
        <v>137</v>
      </c>
      <c r="S18" s="18" t="s">
        <v>44</v>
      </c>
      <c r="T18" s="155">
        <v>1.2070000000000001</v>
      </c>
      <c r="U18" s="20" t="s">
        <v>224</v>
      </c>
      <c r="V18" s="167">
        <v>1E-3</v>
      </c>
      <c r="W18" s="167">
        <v>2.9839999999999998E-2</v>
      </c>
      <c r="X18" s="18" t="s">
        <v>139</v>
      </c>
      <c r="Y18" s="18" t="s">
        <v>134</v>
      </c>
      <c r="Z18" s="155">
        <v>100000</v>
      </c>
      <c r="AA18" s="168">
        <v>1</v>
      </c>
      <c r="AB18" s="169">
        <v>112.08</v>
      </c>
      <c r="AC18" s="20"/>
      <c r="AD18" s="155">
        <v>112.08</v>
      </c>
      <c r="AE18" s="20"/>
      <c r="AG18" s="18" t="s">
        <v>36</v>
      </c>
      <c r="AH18" s="162">
        <v>2.14E-4</v>
      </c>
      <c r="AI18" s="162">
        <v>3.8517069116142999E-2</v>
      </c>
      <c r="AJ18" s="162">
        <v>1.23099759831682E-2</v>
      </c>
    </row>
    <row r="19" spans="1:36">
      <c r="A19" s="20">
        <v>158</v>
      </c>
      <c r="B19" s="20">
        <v>1441</v>
      </c>
      <c r="C19" s="20" t="s">
        <v>225</v>
      </c>
      <c r="D19" s="20" t="s">
        <v>226</v>
      </c>
      <c r="E19" s="18" t="s">
        <v>127</v>
      </c>
      <c r="F19" s="20" t="s">
        <v>227</v>
      </c>
      <c r="G19" s="20" t="s">
        <v>228</v>
      </c>
      <c r="H19" s="18" t="s">
        <v>130</v>
      </c>
      <c r="I19" s="21" t="s">
        <v>131</v>
      </c>
      <c r="J19" s="18" t="s">
        <v>30</v>
      </c>
      <c r="K19" s="18" t="s">
        <v>30</v>
      </c>
      <c r="L19" s="20" t="s">
        <v>132</v>
      </c>
      <c r="M19" s="18" t="s">
        <v>41</v>
      </c>
      <c r="N19" s="20" t="s">
        <v>229</v>
      </c>
      <c r="O19" s="20" t="s">
        <v>134</v>
      </c>
      <c r="P19" s="20" t="s">
        <v>230</v>
      </c>
      <c r="Q19" s="20" t="s">
        <v>136</v>
      </c>
      <c r="R19" s="20" t="s">
        <v>137</v>
      </c>
      <c r="S19" s="18" t="s">
        <v>44</v>
      </c>
      <c r="T19" s="155">
        <v>2.5640000000000001</v>
      </c>
      <c r="U19" s="20" t="s">
        <v>151</v>
      </c>
      <c r="V19" s="167">
        <v>7.2499999999999995E-2</v>
      </c>
      <c r="W19" s="167">
        <v>5.6169999999999998E-2</v>
      </c>
      <c r="X19" s="18" t="s">
        <v>139</v>
      </c>
      <c r="Y19" s="18" t="s">
        <v>134</v>
      </c>
      <c r="Z19" s="155">
        <v>7963.2</v>
      </c>
      <c r="AA19" s="168">
        <v>1</v>
      </c>
      <c r="AB19" s="169">
        <v>107.9</v>
      </c>
      <c r="AC19" s="20"/>
      <c r="AD19" s="155">
        <v>8.5920000000000005</v>
      </c>
      <c r="AE19" s="20"/>
      <c r="AG19" s="18" t="s">
        <v>36</v>
      </c>
      <c r="AH19" s="162">
        <v>1.2E-5</v>
      </c>
      <c r="AI19" s="162">
        <v>2.9528009961075799E-3</v>
      </c>
      <c r="AJ19" s="162">
        <v>9.43709118561288E-4</v>
      </c>
    </row>
    <row r="20" spans="1:36">
      <c r="A20" s="3">
        <v>158</v>
      </c>
      <c r="B20" s="3">
        <v>1441</v>
      </c>
      <c r="C20" s="3" t="s">
        <v>231</v>
      </c>
      <c r="D20" s="3" t="s">
        <v>232</v>
      </c>
      <c r="E20" s="18" t="s">
        <v>127</v>
      </c>
      <c r="F20" s="3" t="s">
        <v>233</v>
      </c>
      <c r="G20" s="3" t="s">
        <v>234</v>
      </c>
      <c r="H20" s="18" t="s">
        <v>130</v>
      </c>
      <c r="I20" s="21" t="s">
        <v>131</v>
      </c>
      <c r="J20" s="18" t="s">
        <v>30</v>
      </c>
      <c r="K20" s="18" t="s">
        <v>30</v>
      </c>
      <c r="L20" s="20" t="s">
        <v>132</v>
      </c>
      <c r="M20" s="18" t="s">
        <v>41</v>
      </c>
      <c r="N20" s="20" t="s">
        <v>145</v>
      </c>
      <c r="O20" s="20" t="s">
        <v>134</v>
      </c>
      <c r="P20" s="3" t="s">
        <v>146</v>
      </c>
      <c r="Q20" s="20" t="s">
        <v>147</v>
      </c>
      <c r="R20" s="20" t="s">
        <v>137</v>
      </c>
      <c r="S20" s="3" t="s">
        <v>44</v>
      </c>
      <c r="T20" s="153">
        <v>4.5949999999999998</v>
      </c>
      <c r="U20" s="3" t="s">
        <v>235</v>
      </c>
      <c r="V20" s="162">
        <v>2.5499999999999998E-2</v>
      </c>
      <c r="W20" s="162">
        <v>4.9500000000000002E-2</v>
      </c>
      <c r="X20" s="18" t="s">
        <v>139</v>
      </c>
      <c r="Y20" s="18" t="s">
        <v>134</v>
      </c>
      <c r="Z20" s="153">
        <v>29230.77</v>
      </c>
      <c r="AA20" s="160">
        <v>1</v>
      </c>
      <c r="AB20" s="170">
        <v>90.63</v>
      </c>
      <c r="AD20" s="153">
        <v>26.492000000000001</v>
      </c>
      <c r="AG20" s="3" t="s">
        <v>36</v>
      </c>
      <c r="AH20" s="162">
        <v>1.0000000000000001E-5</v>
      </c>
      <c r="AI20" s="162">
        <v>9.1041068538030099E-3</v>
      </c>
      <c r="AJ20" s="162">
        <v>2.9096538051889801E-3</v>
      </c>
    </row>
    <row r="21" spans="1:36" s="39" customFormat="1">
      <c r="A21" s="39">
        <v>158</v>
      </c>
      <c r="B21" s="39">
        <v>1441</v>
      </c>
      <c r="C21" s="39" t="s">
        <v>231</v>
      </c>
      <c r="D21" s="39" t="s">
        <v>232</v>
      </c>
      <c r="E21" s="42" t="s">
        <v>127</v>
      </c>
      <c r="F21" s="39" t="s">
        <v>236</v>
      </c>
      <c r="G21" s="39" t="s">
        <v>237</v>
      </c>
      <c r="H21" s="42" t="s">
        <v>130</v>
      </c>
      <c r="I21" s="39" t="s">
        <v>144</v>
      </c>
      <c r="J21" s="39" t="s">
        <v>30</v>
      </c>
      <c r="K21" s="39" t="s">
        <v>30</v>
      </c>
      <c r="L21" s="39" t="s">
        <v>132</v>
      </c>
      <c r="M21" s="42" t="s">
        <v>41</v>
      </c>
      <c r="N21" s="39" t="s">
        <v>145</v>
      </c>
      <c r="O21" s="39" t="s">
        <v>134</v>
      </c>
      <c r="P21" s="39" t="s">
        <v>146</v>
      </c>
      <c r="Q21" s="39" t="s">
        <v>147</v>
      </c>
      <c r="R21" s="39" t="s">
        <v>137</v>
      </c>
      <c r="S21" s="39" t="s">
        <v>44</v>
      </c>
      <c r="T21" s="153">
        <v>3.7789999999999999</v>
      </c>
      <c r="U21" s="39" t="s">
        <v>238</v>
      </c>
      <c r="V21" s="162">
        <v>5.0000000000000001E-3</v>
      </c>
      <c r="W21" s="162">
        <v>2.9790000000000001E-2</v>
      </c>
      <c r="X21" s="42" t="s">
        <v>139</v>
      </c>
      <c r="Y21" s="42" t="s">
        <v>134</v>
      </c>
      <c r="Z21" s="153">
        <v>41509.43</v>
      </c>
      <c r="AA21" s="160">
        <v>1</v>
      </c>
      <c r="AB21" s="170">
        <v>108.26</v>
      </c>
      <c r="AD21" s="153">
        <v>44.938000000000002</v>
      </c>
      <c r="AG21" s="39" t="s">
        <v>36</v>
      </c>
      <c r="AH21" s="162">
        <v>3.1000000000000001E-5</v>
      </c>
      <c r="AI21" s="162">
        <v>1.5443292711843E-2</v>
      </c>
      <c r="AJ21" s="162">
        <v>4.9356445530833104E-3</v>
      </c>
    </row>
    <row r="22" spans="1:36">
      <c r="A22" s="3">
        <v>158</v>
      </c>
      <c r="B22" s="3">
        <v>1441</v>
      </c>
      <c r="C22" s="3" t="s">
        <v>239</v>
      </c>
      <c r="D22" s="3" t="s">
        <v>240</v>
      </c>
      <c r="E22" s="5" t="s">
        <v>127</v>
      </c>
      <c r="F22" s="3" t="s">
        <v>241</v>
      </c>
      <c r="G22" s="3" t="s">
        <v>242</v>
      </c>
      <c r="H22" s="5" t="s">
        <v>130</v>
      </c>
      <c r="I22" s="3" t="s">
        <v>144</v>
      </c>
      <c r="J22" s="3" t="s">
        <v>30</v>
      </c>
      <c r="K22" s="3" t="s">
        <v>243</v>
      </c>
      <c r="L22" s="3" t="s">
        <v>132</v>
      </c>
      <c r="M22" s="5" t="s">
        <v>41</v>
      </c>
      <c r="N22" s="3" t="s">
        <v>244</v>
      </c>
      <c r="O22" s="3" t="s">
        <v>134</v>
      </c>
      <c r="P22" s="3" t="s">
        <v>245</v>
      </c>
      <c r="Q22" s="3" t="s">
        <v>147</v>
      </c>
      <c r="R22" s="3" t="s">
        <v>137</v>
      </c>
      <c r="S22" s="3" t="s">
        <v>44</v>
      </c>
      <c r="T22" s="153">
        <v>2.2810000000000001</v>
      </c>
      <c r="U22" s="3" t="s">
        <v>246</v>
      </c>
      <c r="V22" s="162">
        <v>3.2800000000000003E-2</v>
      </c>
      <c r="W22" s="162">
        <v>4.8489999999999998E-2</v>
      </c>
      <c r="X22" s="5" t="s">
        <v>139</v>
      </c>
      <c r="Y22" s="5" t="s">
        <v>134</v>
      </c>
      <c r="Z22" s="153">
        <v>28125</v>
      </c>
      <c r="AA22" s="160">
        <v>1</v>
      </c>
      <c r="AB22" s="170">
        <v>117.77</v>
      </c>
      <c r="AD22" s="153">
        <v>33.122999999999998</v>
      </c>
      <c r="AG22" s="3" t="s">
        <v>36</v>
      </c>
      <c r="AH22" s="162">
        <v>2.0000000000000002E-5</v>
      </c>
      <c r="AI22" s="162">
        <v>1.1382884175442001E-2</v>
      </c>
      <c r="AJ22" s="162">
        <v>3.6379463451997099E-3</v>
      </c>
    </row>
    <row r="23" spans="1:36">
      <c r="A23" s="3">
        <v>158</v>
      </c>
      <c r="B23" s="3">
        <v>1441</v>
      </c>
      <c r="C23" s="3" t="s">
        <v>247</v>
      </c>
      <c r="D23" s="3" t="s">
        <v>248</v>
      </c>
      <c r="E23" s="5" t="s">
        <v>127</v>
      </c>
      <c r="F23" s="3" t="s">
        <v>249</v>
      </c>
      <c r="G23" s="3" t="s">
        <v>250</v>
      </c>
      <c r="H23" s="5" t="s">
        <v>130</v>
      </c>
      <c r="I23" s="3" t="s">
        <v>144</v>
      </c>
      <c r="J23" s="3" t="s">
        <v>30</v>
      </c>
      <c r="K23" s="3" t="s">
        <v>30</v>
      </c>
      <c r="L23" s="3" t="s">
        <v>132</v>
      </c>
      <c r="M23" s="3" t="s">
        <v>41</v>
      </c>
      <c r="N23" s="3" t="s">
        <v>222</v>
      </c>
      <c r="O23" s="3" t="s">
        <v>134</v>
      </c>
      <c r="P23" s="3" t="s">
        <v>223</v>
      </c>
      <c r="Q23" s="3" t="s">
        <v>147</v>
      </c>
      <c r="R23" s="3" t="s">
        <v>137</v>
      </c>
      <c r="S23" s="3" t="s">
        <v>44</v>
      </c>
      <c r="T23" s="153">
        <v>3.556</v>
      </c>
      <c r="U23" s="3" t="s">
        <v>251</v>
      </c>
      <c r="V23" s="162">
        <v>2E-3</v>
      </c>
      <c r="W23" s="162">
        <v>2.5669999999999998E-2</v>
      </c>
      <c r="X23" s="5" t="s">
        <v>139</v>
      </c>
      <c r="Y23" s="5" t="s">
        <v>134</v>
      </c>
      <c r="Z23" s="153">
        <v>65855.25</v>
      </c>
      <c r="AA23" s="160">
        <v>1</v>
      </c>
      <c r="AB23" s="170">
        <v>106.62</v>
      </c>
      <c r="AD23" s="153">
        <v>70.215000000000003</v>
      </c>
      <c r="AG23" s="3" t="s">
        <v>36</v>
      </c>
      <c r="AH23" s="162">
        <v>2.0999999999999999E-5</v>
      </c>
      <c r="AI23" s="162">
        <v>2.4129826074269899E-2</v>
      </c>
      <c r="AJ23" s="162">
        <v>7.7118427302091102E-3</v>
      </c>
    </row>
    <row r="24" spans="1:36">
      <c r="A24" s="3">
        <v>158</v>
      </c>
      <c r="B24" s="3">
        <v>1441</v>
      </c>
      <c r="C24" s="3" t="s">
        <v>247</v>
      </c>
      <c r="D24" s="3" t="s">
        <v>248</v>
      </c>
      <c r="E24" s="5" t="s">
        <v>127</v>
      </c>
      <c r="F24" s="3" t="s">
        <v>252</v>
      </c>
      <c r="G24" s="3" t="s">
        <v>253</v>
      </c>
      <c r="H24" s="3" t="s">
        <v>130</v>
      </c>
      <c r="I24" s="3" t="s">
        <v>144</v>
      </c>
      <c r="J24" s="3" t="s">
        <v>30</v>
      </c>
      <c r="K24" s="3" t="s">
        <v>30</v>
      </c>
      <c r="L24" s="3" t="s">
        <v>132</v>
      </c>
      <c r="M24" s="3" t="s">
        <v>41</v>
      </c>
      <c r="N24" s="3" t="s">
        <v>222</v>
      </c>
      <c r="O24" s="3" t="s">
        <v>134</v>
      </c>
      <c r="P24" s="3" t="s">
        <v>223</v>
      </c>
      <c r="Q24" s="3" t="s">
        <v>147</v>
      </c>
      <c r="R24" s="3" t="s">
        <v>137</v>
      </c>
      <c r="S24" s="3" t="s">
        <v>44</v>
      </c>
      <c r="T24" s="153">
        <v>4.6849999999999996</v>
      </c>
      <c r="U24" s="3" t="s">
        <v>254</v>
      </c>
      <c r="V24" s="162">
        <v>2.47E-2</v>
      </c>
      <c r="W24" s="162">
        <v>2.623E-2</v>
      </c>
      <c r="X24" s="5" t="s">
        <v>139</v>
      </c>
      <c r="Y24" s="5" t="s">
        <v>134</v>
      </c>
      <c r="Z24" s="153">
        <v>27300</v>
      </c>
      <c r="AA24" s="160">
        <v>1</v>
      </c>
      <c r="AB24" s="170">
        <v>105.47</v>
      </c>
      <c r="AD24" s="153">
        <v>28.792999999999999</v>
      </c>
      <c r="AG24" s="3" t="s">
        <v>36</v>
      </c>
      <c r="AH24" s="162">
        <v>1.0000000000000001E-5</v>
      </c>
      <c r="AI24" s="162">
        <v>9.8950206223459205E-3</v>
      </c>
      <c r="AJ24" s="162">
        <v>3.1624282171298802E-3</v>
      </c>
    </row>
    <row r="25" spans="1:36">
      <c r="A25" s="3">
        <v>158</v>
      </c>
      <c r="B25" s="3">
        <v>1441</v>
      </c>
      <c r="C25" s="3" t="s">
        <v>255</v>
      </c>
      <c r="D25" s="3" t="s">
        <v>256</v>
      </c>
      <c r="E25" s="5" t="s">
        <v>127</v>
      </c>
      <c r="F25" s="3" t="s">
        <v>257</v>
      </c>
      <c r="G25" s="3" t="s">
        <v>258</v>
      </c>
      <c r="H25" s="3" t="s">
        <v>130</v>
      </c>
      <c r="I25" s="3" t="s">
        <v>144</v>
      </c>
      <c r="J25" s="3" t="s">
        <v>30</v>
      </c>
      <c r="K25" s="3" t="s">
        <v>30</v>
      </c>
      <c r="L25" s="3" t="s">
        <v>132</v>
      </c>
      <c r="M25" s="3" t="s">
        <v>41</v>
      </c>
      <c r="N25" s="3" t="s">
        <v>145</v>
      </c>
      <c r="O25" s="3" t="s">
        <v>134</v>
      </c>
      <c r="P25" s="3" t="s">
        <v>245</v>
      </c>
      <c r="Q25" s="3" t="s">
        <v>147</v>
      </c>
      <c r="R25" s="3" t="s">
        <v>137</v>
      </c>
      <c r="S25" s="3" t="s">
        <v>44</v>
      </c>
      <c r="T25" s="153">
        <v>1.26</v>
      </c>
      <c r="U25" s="3" t="s">
        <v>259</v>
      </c>
      <c r="V25" s="162">
        <v>2.2499999999999999E-2</v>
      </c>
      <c r="W25" s="162">
        <v>3.3079999999999998E-2</v>
      </c>
      <c r="X25" s="5" t="s">
        <v>139</v>
      </c>
      <c r="Y25" s="5" t="s">
        <v>134</v>
      </c>
      <c r="Z25" s="153">
        <v>30000.01</v>
      </c>
      <c r="AA25" s="160">
        <v>1</v>
      </c>
      <c r="AB25" s="170">
        <v>117.81</v>
      </c>
      <c r="AD25" s="153">
        <v>35.343000000000004</v>
      </c>
      <c r="AG25" s="3" t="s">
        <v>36</v>
      </c>
      <c r="AH25" s="162">
        <v>1.2E-4</v>
      </c>
      <c r="AI25" s="162">
        <v>1.21458710522969E-2</v>
      </c>
      <c r="AJ25" s="162">
        <v>3.8817953800583602E-3</v>
      </c>
    </row>
    <row r="26" spans="1:36">
      <c r="A26" s="3">
        <v>158</v>
      </c>
      <c r="B26" s="3">
        <v>1441</v>
      </c>
      <c r="C26" s="3" t="s">
        <v>260</v>
      </c>
      <c r="D26" s="3" t="s">
        <v>261</v>
      </c>
      <c r="E26" s="5" t="s">
        <v>127</v>
      </c>
      <c r="F26" s="3" t="s">
        <v>262</v>
      </c>
      <c r="G26" s="3" t="s">
        <v>263</v>
      </c>
      <c r="H26" s="3" t="s">
        <v>130</v>
      </c>
      <c r="I26" s="3" t="s">
        <v>131</v>
      </c>
      <c r="J26" s="3" t="s">
        <v>30</v>
      </c>
      <c r="K26" s="3" t="s">
        <v>30</v>
      </c>
      <c r="L26" s="3" t="s">
        <v>132</v>
      </c>
      <c r="M26" s="3" t="s">
        <v>41</v>
      </c>
      <c r="N26" s="3" t="s">
        <v>133</v>
      </c>
      <c r="O26" s="3" t="s">
        <v>134</v>
      </c>
      <c r="P26" s="3" t="s">
        <v>146</v>
      </c>
      <c r="Q26" s="3" t="s">
        <v>147</v>
      </c>
      <c r="R26" s="3" t="s">
        <v>137</v>
      </c>
      <c r="S26" s="3" t="s">
        <v>44</v>
      </c>
      <c r="T26" s="153">
        <v>3.6019999999999999</v>
      </c>
      <c r="U26" s="3" t="s">
        <v>264</v>
      </c>
      <c r="V26" s="162">
        <v>1.9400000000000001E-2</v>
      </c>
      <c r="W26" s="162">
        <v>4.7079999999999997E-2</v>
      </c>
      <c r="X26" s="5" t="s">
        <v>139</v>
      </c>
      <c r="Y26" s="5" t="s">
        <v>134</v>
      </c>
      <c r="Z26" s="153">
        <v>60000</v>
      </c>
      <c r="AA26" s="160">
        <v>1</v>
      </c>
      <c r="AB26" s="170">
        <v>91.59</v>
      </c>
      <c r="AD26" s="153">
        <v>54.954000000000001</v>
      </c>
      <c r="AG26" s="3" t="s">
        <v>36</v>
      </c>
      <c r="AH26" s="162">
        <v>4.0000000000000003E-5</v>
      </c>
      <c r="AI26" s="162">
        <v>1.8885323128198801E-2</v>
      </c>
      <c r="AJ26" s="162">
        <v>6.0357103870362803E-3</v>
      </c>
    </row>
    <row r="27" spans="1:36">
      <c r="A27" s="3">
        <v>158</v>
      </c>
      <c r="B27" s="3">
        <v>1441</v>
      </c>
      <c r="C27" s="3" t="s">
        <v>265</v>
      </c>
      <c r="D27" s="3" t="s">
        <v>266</v>
      </c>
      <c r="E27" s="5" t="s">
        <v>127</v>
      </c>
      <c r="F27" s="3" t="s">
        <v>267</v>
      </c>
      <c r="G27" s="3" t="s">
        <v>268</v>
      </c>
      <c r="H27" s="3" t="s">
        <v>130</v>
      </c>
      <c r="I27" s="3" t="s">
        <v>131</v>
      </c>
      <c r="J27" s="3" t="s">
        <v>30</v>
      </c>
      <c r="K27" s="3" t="s">
        <v>30</v>
      </c>
      <c r="L27" s="3" t="s">
        <v>132</v>
      </c>
      <c r="M27" s="3" t="s">
        <v>41</v>
      </c>
      <c r="N27" s="3" t="s">
        <v>133</v>
      </c>
      <c r="O27" s="3" t="s">
        <v>134</v>
      </c>
      <c r="P27" s="3" t="s">
        <v>170</v>
      </c>
      <c r="Q27" s="3" t="s">
        <v>147</v>
      </c>
      <c r="R27" s="3" t="s">
        <v>137</v>
      </c>
      <c r="S27" s="3" t="s">
        <v>44</v>
      </c>
      <c r="T27" s="153">
        <v>0.77900000000000003</v>
      </c>
      <c r="U27" s="3" t="s">
        <v>269</v>
      </c>
      <c r="V27" s="162">
        <v>2.9100000000000001E-2</v>
      </c>
      <c r="W27" s="162">
        <v>4.879E-2</v>
      </c>
      <c r="X27" s="5" t="s">
        <v>139</v>
      </c>
      <c r="Y27" s="5" t="s">
        <v>134</v>
      </c>
      <c r="Z27" s="153">
        <v>10000</v>
      </c>
      <c r="AA27" s="160">
        <v>1</v>
      </c>
      <c r="AB27" s="170">
        <v>99.46</v>
      </c>
      <c r="AD27" s="153">
        <v>9.9459999999999997</v>
      </c>
      <c r="AG27" s="3" t="s">
        <v>36</v>
      </c>
      <c r="AH27" s="162">
        <v>3.3000000000000003E-5</v>
      </c>
      <c r="AI27" s="162">
        <v>3.41801186143074E-3</v>
      </c>
      <c r="AJ27" s="162">
        <v>1.09238955325295E-3</v>
      </c>
    </row>
    <row r="28" spans="1:36">
      <c r="A28" s="3">
        <v>158</v>
      </c>
      <c r="B28" s="3">
        <v>1441</v>
      </c>
      <c r="C28" s="3" t="s">
        <v>265</v>
      </c>
      <c r="D28" s="3" t="s">
        <v>266</v>
      </c>
      <c r="E28" s="5" t="s">
        <v>127</v>
      </c>
      <c r="F28" s="3" t="s">
        <v>270</v>
      </c>
      <c r="G28" s="3" t="s">
        <v>271</v>
      </c>
      <c r="H28" s="3" t="s">
        <v>130</v>
      </c>
      <c r="I28" s="3" t="s">
        <v>131</v>
      </c>
      <c r="J28" s="3" t="s">
        <v>30</v>
      </c>
      <c r="K28" s="3" t="s">
        <v>30</v>
      </c>
      <c r="L28" s="3" t="s">
        <v>132</v>
      </c>
      <c r="M28" s="3" t="s">
        <v>41</v>
      </c>
      <c r="N28" s="3" t="s">
        <v>133</v>
      </c>
      <c r="O28" s="3" t="s">
        <v>134</v>
      </c>
      <c r="P28" s="3" t="s">
        <v>170</v>
      </c>
      <c r="Q28" s="3" t="s">
        <v>147</v>
      </c>
      <c r="R28" s="3" t="s">
        <v>137</v>
      </c>
      <c r="S28" s="3" t="s">
        <v>44</v>
      </c>
      <c r="T28" s="153">
        <v>3.9239999999999999</v>
      </c>
      <c r="U28" s="3" t="s">
        <v>272</v>
      </c>
      <c r="V28" s="162">
        <v>4.3799999999999999E-2</v>
      </c>
      <c r="W28" s="162">
        <v>4.6269999999999999E-2</v>
      </c>
      <c r="X28" s="5" t="s">
        <v>139</v>
      </c>
      <c r="Y28" s="5" t="s">
        <v>134</v>
      </c>
      <c r="Z28" s="153">
        <v>28500</v>
      </c>
      <c r="AA28" s="160">
        <v>1</v>
      </c>
      <c r="AB28" s="170">
        <v>100.56</v>
      </c>
      <c r="AD28" s="153">
        <v>28.66</v>
      </c>
      <c r="AG28" s="3" t="s">
        <v>36</v>
      </c>
      <c r="AH28" s="162">
        <v>5.7000000000000003E-5</v>
      </c>
      <c r="AI28" s="162">
        <v>9.8490702537563403E-3</v>
      </c>
      <c r="AJ28" s="162">
        <v>3.1477425739401101E-3</v>
      </c>
    </row>
    <row r="29" spans="1:36">
      <c r="A29" s="3">
        <v>158</v>
      </c>
      <c r="B29" s="3">
        <v>1441</v>
      </c>
      <c r="C29" s="3" t="s">
        <v>273</v>
      </c>
      <c r="D29" s="3" t="s">
        <v>274</v>
      </c>
      <c r="E29" s="5" t="s">
        <v>127</v>
      </c>
      <c r="F29" s="3" t="s">
        <v>275</v>
      </c>
      <c r="G29" s="3" t="s">
        <v>276</v>
      </c>
      <c r="H29" s="3" t="s">
        <v>130</v>
      </c>
      <c r="I29" s="3" t="s">
        <v>131</v>
      </c>
      <c r="J29" s="3" t="s">
        <v>30</v>
      </c>
      <c r="K29" s="3" t="s">
        <v>30</v>
      </c>
      <c r="L29" s="3" t="s">
        <v>132</v>
      </c>
      <c r="M29" s="3" t="s">
        <v>41</v>
      </c>
      <c r="N29" s="3" t="s">
        <v>133</v>
      </c>
      <c r="O29" s="3" t="s">
        <v>134</v>
      </c>
      <c r="P29" s="3" t="s">
        <v>277</v>
      </c>
      <c r="Q29" s="3" t="s">
        <v>136</v>
      </c>
      <c r="R29" s="3" t="s">
        <v>137</v>
      </c>
      <c r="S29" s="3" t="s">
        <v>44</v>
      </c>
      <c r="T29" s="153">
        <v>4.7240000000000002</v>
      </c>
      <c r="U29" s="3" t="s">
        <v>278</v>
      </c>
      <c r="V29" s="162">
        <v>1.95E-2</v>
      </c>
      <c r="W29" s="162">
        <v>4.607E-2</v>
      </c>
      <c r="X29" s="5" t="s">
        <v>139</v>
      </c>
      <c r="Y29" s="5" t="s">
        <v>134</v>
      </c>
      <c r="Z29" s="153">
        <v>33185.31</v>
      </c>
      <c r="AA29" s="160">
        <v>1</v>
      </c>
      <c r="AB29" s="170">
        <v>89.16</v>
      </c>
      <c r="AD29" s="153">
        <v>29.588000000000001</v>
      </c>
      <c r="AG29" s="3" t="s">
        <v>36</v>
      </c>
      <c r="AH29" s="162">
        <v>3.4999999999999997E-5</v>
      </c>
      <c r="AI29" s="162">
        <v>1.0168129047436801E-2</v>
      </c>
      <c r="AJ29" s="162">
        <v>3.2497131074607699E-3</v>
      </c>
    </row>
    <row r="30" spans="1:36">
      <c r="A30" s="3">
        <v>158</v>
      </c>
      <c r="B30" s="3">
        <v>1441</v>
      </c>
      <c r="C30" s="3" t="s">
        <v>279</v>
      </c>
      <c r="D30" s="3" t="s">
        <v>280</v>
      </c>
      <c r="E30" s="5" t="s">
        <v>127</v>
      </c>
      <c r="F30" s="3" t="s">
        <v>281</v>
      </c>
      <c r="G30" s="3" t="s">
        <v>282</v>
      </c>
      <c r="H30" s="3" t="s">
        <v>130</v>
      </c>
      <c r="I30" s="3" t="s">
        <v>131</v>
      </c>
      <c r="J30" s="3" t="s">
        <v>30</v>
      </c>
      <c r="K30" s="3" t="s">
        <v>30</v>
      </c>
      <c r="L30" s="3" t="s">
        <v>132</v>
      </c>
      <c r="M30" s="3" t="s">
        <v>41</v>
      </c>
      <c r="N30" s="3" t="s">
        <v>182</v>
      </c>
      <c r="O30" s="3" t="s">
        <v>134</v>
      </c>
      <c r="P30" s="3" t="s">
        <v>164</v>
      </c>
      <c r="Q30" s="3" t="s">
        <v>147</v>
      </c>
      <c r="R30" s="3" t="s">
        <v>137</v>
      </c>
      <c r="S30" s="3" t="s">
        <v>44</v>
      </c>
      <c r="T30" s="153">
        <v>1.851</v>
      </c>
      <c r="U30" s="3" t="s">
        <v>246</v>
      </c>
      <c r="V30" s="162">
        <v>2.1999999999999999E-2</v>
      </c>
      <c r="W30" s="162">
        <v>5.0360000000000002E-2</v>
      </c>
      <c r="X30" s="5" t="s">
        <v>139</v>
      </c>
      <c r="Y30" s="5" t="s">
        <v>134</v>
      </c>
      <c r="Z30" s="153">
        <v>40000</v>
      </c>
      <c r="AA30" s="160">
        <v>1</v>
      </c>
      <c r="AB30" s="170">
        <v>96.03</v>
      </c>
      <c r="AD30" s="153">
        <v>38.411999999999999</v>
      </c>
      <c r="AG30" s="3" t="s">
        <v>36</v>
      </c>
      <c r="AH30" s="162">
        <v>4.6E-5</v>
      </c>
      <c r="AI30" s="162">
        <v>1.32005501328451E-2</v>
      </c>
      <c r="AJ30" s="162">
        <v>4.2188686426254196E-3</v>
      </c>
    </row>
    <row r="31" spans="1:36">
      <c r="A31" s="3">
        <v>158</v>
      </c>
      <c r="B31" s="3">
        <v>1441</v>
      </c>
      <c r="C31" s="3" t="s">
        <v>283</v>
      </c>
      <c r="D31" s="3" t="s">
        <v>284</v>
      </c>
      <c r="E31" s="5" t="s">
        <v>127</v>
      </c>
      <c r="F31" s="3" t="s">
        <v>285</v>
      </c>
      <c r="G31" s="3" t="s">
        <v>286</v>
      </c>
      <c r="H31" s="3" t="s">
        <v>130</v>
      </c>
      <c r="I31" s="3" t="s">
        <v>144</v>
      </c>
      <c r="J31" s="3" t="s">
        <v>30</v>
      </c>
      <c r="K31" s="3" t="s">
        <v>30</v>
      </c>
      <c r="L31" s="3" t="s">
        <v>132</v>
      </c>
      <c r="M31" s="3" t="s">
        <v>41</v>
      </c>
      <c r="N31" s="3" t="s">
        <v>229</v>
      </c>
      <c r="O31" s="3" t="s">
        <v>134</v>
      </c>
      <c r="P31" s="3" t="s">
        <v>223</v>
      </c>
      <c r="Q31" s="3" t="s">
        <v>147</v>
      </c>
      <c r="R31" s="3" t="s">
        <v>137</v>
      </c>
      <c r="S31" s="3" t="s">
        <v>44</v>
      </c>
      <c r="T31" s="153">
        <v>2.5619999999999998</v>
      </c>
      <c r="U31" s="3" t="s">
        <v>287</v>
      </c>
      <c r="V31" s="162">
        <v>3.85E-2</v>
      </c>
      <c r="W31" s="162">
        <v>2.5069999999999999E-2</v>
      </c>
      <c r="X31" s="5" t="s">
        <v>139</v>
      </c>
      <c r="Y31" s="5" t="s">
        <v>134</v>
      </c>
      <c r="Z31" s="153">
        <v>94791.65</v>
      </c>
      <c r="AA31" s="160">
        <v>1</v>
      </c>
      <c r="AB31" s="170">
        <v>123.26</v>
      </c>
      <c r="AC31" s="153">
        <v>2.1800000000000002</v>
      </c>
      <c r="AD31" s="153">
        <v>119.02</v>
      </c>
      <c r="AG31" s="3" t="s">
        <v>36</v>
      </c>
      <c r="AH31" s="162">
        <v>3.8000000000000002E-5</v>
      </c>
      <c r="AI31" s="162">
        <v>4.0902016546612997E-2</v>
      </c>
      <c r="AJ31" s="162">
        <v>1.3072200271357901E-2</v>
      </c>
    </row>
    <row r="32" spans="1:36">
      <c r="A32" s="3">
        <v>158</v>
      </c>
      <c r="B32" s="3">
        <v>1441</v>
      </c>
      <c r="C32" s="3" t="s">
        <v>283</v>
      </c>
      <c r="D32" s="3" t="s">
        <v>284</v>
      </c>
      <c r="E32" s="5" t="s">
        <v>127</v>
      </c>
      <c r="F32" s="3" t="s">
        <v>288</v>
      </c>
      <c r="G32" s="3" t="s">
        <v>289</v>
      </c>
      <c r="H32" s="3" t="s">
        <v>130</v>
      </c>
      <c r="I32" s="3" t="s">
        <v>144</v>
      </c>
      <c r="J32" s="3" t="s">
        <v>30</v>
      </c>
      <c r="K32" s="3" t="s">
        <v>30</v>
      </c>
      <c r="L32" s="3" t="s">
        <v>132</v>
      </c>
      <c r="M32" s="3" t="s">
        <v>41</v>
      </c>
      <c r="N32" s="3" t="s">
        <v>229</v>
      </c>
      <c r="O32" s="3" t="s">
        <v>134</v>
      </c>
      <c r="P32" s="3" t="s">
        <v>223</v>
      </c>
      <c r="Q32" s="3" t="s">
        <v>147</v>
      </c>
      <c r="R32" s="3" t="s">
        <v>137</v>
      </c>
      <c r="S32" s="3" t="s">
        <v>44</v>
      </c>
      <c r="T32" s="153">
        <v>4.9690000000000003</v>
      </c>
      <c r="U32" s="3" t="s">
        <v>290</v>
      </c>
      <c r="V32" s="162">
        <v>2.3900000000000001E-2</v>
      </c>
      <c r="W32" s="162">
        <v>2.6620000000000001E-2</v>
      </c>
      <c r="X32" s="5" t="s">
        <v>139</v>
      </c>
      <c r="Y32" s="5" t="s">
        <v>134</v>
      </c>
      <c r="Z32" s="153">
        <v>45000</v>
      </c>
      <c r="AA32" s="160">
        <v>1</v>
      </c>
      <c r="AB32" s="170">
        <v>117.27</v>
      </c>
      <c r="AD32" s="153">
        <v>52.771999999999998</v>
      </c>
      <c r="AG32" s="3" t="s">
        <v>36</v>
      </c>
      <c r="AH32" s="162">
        <v>1.2E-5</v>
      </c>
      <c r="AI32" s="162">
        <v>1.8135291870650799E-2</v>
      </c>
      <c r="AJ32" s="162">
        <v>5.7960019414325598E-3</v>
      </c>
    </row>
    <row r="33" spans="1:36">
      <c r="A33" s="3">
        <v>158</v>
      </c>
      <c r="B33" s="3">
        <v>1441</v>
      </c>
      <c r="C33" s="3" t="s">
        <v>291</v>
      </c>
      <c r="D33" s="3" t="s">
        <v>292</v>
      </c>
      <c r="E33" s="5" t="s">
        <v>127</v>
      </c>
      <c r="F33" s="3" t="s">
        <v>293</v>
      </c>
      <c r="G33" s="3" t="s">
        <v>294</v>
      </c>
      <c r="H33" s="3" t="s">
        <v>130</v>
      </c>
      <c r="I33" s="3" t="s">
        <v>131</v>
      </c>
      <c r="J33" s="3" t="s">
        <v>30</v>
      </c>
      <c r="K33" s="3" t="s">
        <v>30</v>
      </c>
      <c r="L33" s="3" t="s">
        <v>132</v>
      </c>
      <c r="M33" s="3" t="s">
        <v>41</v>
      </c>
      <c r="N33" s="3" t="s">
        <v>295</v>
      </c>
      <c r="O33" s="3" t="s">
        <v>134</v>
      </c>
      <c r="P33" s="3" t="s">
        <v>170</v>
      </c>
      <c r="Q33" s="3" t="s">
        <v>147</v>
      </c>
      <c r="R33" s="3" t="s">
        <v>137</v>
      </c>
      <c r="S33" s="3" t="s">
        <v>44</v>
      </c>
      <c r="T33" s="153">
        <v>1.7050000000000001</v>
      </c>
      <c r="U33" s="3" t="s">
        <v>296</v>
      </c>
      <c r="V33" s="162">
        <v>2.18E-2</v>
      </c>
      <c r="W33" s="162">
        <v>4.9959999999999997E-2</v>
      </c>
      <c r="X33" s="5" t="s">
        <v>139</v>
      </c>
      <c r="Y33" s="5" t="s">
        <v>134</v>
      </c>
      <c r="Z33" s="153">
        <v>45294.13</v>
      </c>
      <c r="AA33" s="160">
        <v>1</v>
      </c>
      <c r="AB33" s="170">
        <v>96.03</v>
      </c>
      <c r="AD33" s="153">
        <v>43.496000000000002</v>
      </c>
      <c r="AG33" s="3" t="s">
        <v>36</v>
      </c>
      <c r="AH33" s="162">
        <v>1.7000000000000001E-4</v>
      </c>
      <c r="AI33" s="162">
        <v>1.49476858447151E-2</v>
      </c>
      <c r="AJ33" s="162">
        <v>4.7772496187999903E-3</v>
      </c>
    </row>
    <row r="34" spans="1:36">
      <c r="A34" s="3">
        <v>158</v>
      </c>
      <c r="B34" s="3">
        <v>1441</v>
      </c>
      <c r="C34" s="3" t="s">
        <v>297</v>
      </c>
      <c r="D34" s="3" t="s">
        <v>298</v>
      </c>
      <c r="E34" s="5" t="s">
        <v>127</v>
      </c>
      <c r="F34" s="3" t="s">
        <v>299</v>
      </c>
      <c r="G34" s="3" t="s">
        <v>300</v>
      </c>
      <c r="H34" s="3" t="s">
        <v>130</v>
      </c>
      <c r="I34" s="3" t="s">
        <v>131</v>
      </c>
      <c r="J34" s="3" t="s">
        <v>30</v>
      </c>
      <c r="K34" s="3" t="s">
        <v>30</v>
      </c>
      <c r="L34" s="3" t="s">
        <v>132</v>
      </c>
      <c r="M34" s="3" t="s">
        <v>41</v>
      </c>
      <c r="N34" s="3" t="s">
        <v>145</v>
      </c>
      <c r="O34" s="3" t="s">
        <v>134</v>
      </c>
      <c r="P34" s="3" t="s">
        <v>170</v>
      </c>
      <c r="Q34" s="3" t="s">
        <v>147</v>
      </c>
      <c r="R34" s="3" t="s">
        <v>137</v>
      </c>
      <c r="S34" s="3" t="s">
        <v>44</v>
      </c>
      <c r="T34" s="153">
        <v>0.93700000000000006</v>
      </c>
      <c r="U34" s="3" t="s">
        <v>301</v>
      </c>
      <c r="V34" s="162">
        <v>5.0500000000000003E-2</v>
      </c>
      <c r="W34" s="162">
        <v>4.8849999999999998E-2</v>
      </c>
      <c r="X34" s="5" t="s">
        <v>139</v>
      </c>
      <c r="Y34" s="5" t="s">
        <v>134</v>
      </c>
      <c r="Z34" s="153">
        <v>23428.57</v>
      </c>
      <c r="AA34" s="160">
        <v>1</v>
      </c>
      <c r="AB34" s="170">
        <v>100.73</v>
      </c>
      <c r="AD34" s="153">
        <v>23.6</v>
      </c>
      <c r="AG34" s="3" t="s">
        <v>36</v>
      </c>
      <c r="AH34" s="162">
        <v>1.26E-4</v>
      </c>
      <c r="AI34" s="162">
        <v>8.1101656752968002E-3</v>
      </c>
      <c r="AJ34" s="162">
        <v>2.5919922510556801E-3</v>
      </c>
    </row>
    <row r="35" spans="1:36">
      <c r="A35" s="3">
        <v>158</v>
      </c>
      <c r="B35" s="3">
        <v>1441</v>
      </c>
      <c r="C35" s="3" t="s">
        <v>302</v>
      </c>
      <c r="D35" s="3" t="s">
        <v>303</v>
      </c>
      <c r="E35" s="5" t="s">
        <v>127</v>
      </c>
      <c r="F35" s="3" t="s">
        <v>304</v>
      </c>
      <c r="G35" s="3" t="s">
        <v>305</v>
      </c>
      <c r="H35" s="3" t="s">
        <v>130</v>
      </c>
      <c r="I35" s="3" t="s">
        <v>144</v>
      </c>
      <c r="J35" s="3" t="s">
        <v>30</v>
      </c>
      <c r="K35" s="3" t="s">
        <v>30</v>
      </c>
      <c r="L35" s="3" t="s">
        <v>132</v>
      </c>
      <c r="M35" s="3" t="s">
        <v>41</v>
      </c>
      <c r="N35" s="3" t="s">
        <v>222</v>
      </c>
      <c r="O35" s="3" t="s">
        <v>134</v>
      </c>
      <c r="P35" s="3" t="s">
        <v>223</v>
      </c>
      <c r="Q35" s="3" t="s">
        <v>147</v>
      </c>
      <c r="R35" s="3" t="s">
        <v>137</v>
      </c>
      <c r="S35" s="3" t="s">
        <v>44</v>
      </c>
      <c r="T35" s="153">
        <v>0.78600000000000003</v>
      </c>
      <c r="U35" s="3" t="s">
        <v>269</v>
      </c>
      <c r="V35" s="162">
        <v>8.3000000000000001E-3</v>
      </c>
      <c r="W35" s="162">
        <v>2.6689999999999998E-2</v>
      </c>
      <c r="X35" s="5" t="s">
        <v>139</v>
      </c>
      <c r="Y35" s="5" t="s">
        <v>134</v>
      </c>
      <c r="Z35" s="153">
        <v>15000</v>
      </c>
      <c r="AA35" s="160">
        <v>1</v>
      </c>
      <c r="AB35" s="170">
        <v>116.83</v>
      </c>
      <c r="AD35" s="153">
        <v>17.524000000000001</v>
      </c>
      <c r="AG35" s="3" t="s">
        <v>36</v>
      </c>
      <c r="AH35" s="162">
        <v>1.0000000000000001E-5</v>
      </c>
      <c r="AI35" s="162">
        <v>6.02241593260035E-3</v>
      </c>
      <c r="AJ35" s="162">
        <v>1.9247517319506699E-3</v>
      </c>
    </row>
    <row r="36" spans="1:36">
      <c r="A36" s="3">
        <v>158</v>
      </c>
      <c r="B36" s="3">
        <v>1441</v>
      </c>
      <c r="C36" s="3" t="s">
        <v>302</v>
      </c>
      <c r="D36" s="3" t="s">
        <v>303</v>
      </c>
      <c r="E36" s="5" t="s">
        <v>127</v>
      </c>
      <c r="F36" s="3" t="s">
        <v>306</v>
      </c>
      <c r="G36" s="3" t="s">
        <v>307</v>
      </c>
      <c r="H36" s="3" t="s">
        <v>130</v>
      </c>
      <c r="I36" s="3" t="s">
        <v>131</v>
      </c>
      <c r="J36" s="3" t="s">
        <v>30</v>
      </c>
      <c r="K36" s="3" t="s">
        <v>30</v>
      </c>
      <c r="L36" s="3" t="s">
        <v>132</v>
      </c>
      <c r="M36" s="3" t="s">
        <v>41</v>
      </c>
      <c r="N36" s="3" t="s">
        <v>222</v>
      </c>
      <c r="O36" s="3" t="s">
        <v>134</v>
      </c>
      <c r="P36" s="3" t="s">
        <v>223</v>
      </c>
      <c r="Q36" s="3" t="s">
        <v>147</v>
      </c>
      <c r="R36" s="3" t="s">
        <v>137</v>
      </c>
      <c r="S36" s="3" t="s">
        <v>44</v>
      </c>
      <c r="T36" s="153">
        <v>2.2429999999999999</v>
      </c>
      <c r="U36" s="3" t="s">
        <v>308</v>
      </c>
      <c r="V36" s="162">
        <v>2.76E-2</v>
      </c>
      <c r="W36" s="162">
        <v>4.4859999999999997E-2</v>
      </c>
      <c r="X36" s="5" t="s">
        <v>139</v>
      </c>
      <c r="Y36" s="5" t="s">
        <v>134</v>
      </c>
      <c r="Z36" s="153">
        <v>55000</v>
      </c>
      <c r="AA36" s="160">
        <v>1</v>
      </c>
      <c r="AB36" s="170">
        <v>97.55</v>
      </c>
      <c r="AD36" s="153">
        <v>53.652999999999999</v>
      </c>
      <c r="AG36" s="3" t="s">
        <v>36</v>
      </c>
      <c r="AH36" s="162">
        <v>2.5000000000000001E-5</v>
      </c>
      <c r="AI36" s="162">
        <v>1.8438053629138602E-2</v>
      </c>
      <c r="AJ36" s="162">
        <v>5.8927639760611404E-3</v>
      </c>
    </row>
    <row r="37" spans="1:36">
      <c r="A37" s="3">
        <v>158</v>
      </c>
      <c r="B37" s="3">
        <v>1441</v>
      </c>
      <c r="C37" s="3" t="s">
        <v>302</v>
      </c>
      <c r="D37" s="3" t="s">
        <v>303</v>
      </c>
      <c r="E37" s="5" t="s">
        <v>127</v>
      </c>
      <c r="F37" s="3" t="s">
        <v>309</v>
      </c>
      <c r="G37" s="3" t="s">
        <v>310</v>
      </c>
      <c r="H37" s="3" t="s">
        <v>130</v>
      </c>
      <c r="I37" s="3" t="s">
        <v>144</v>
      </c>
      <c r="J37" s="3" t="s">
        <v>30</v>
      </c>
      <c r="K37" s="3" t="s">
        <v>30</v>
      </c>
      <c r="L37" s="3" t="s">
        <v>132</v>
      </c>
      <c r="M37" s="3" t="s">
        <v>41</v>
      </c>
      <c r="N37" s="3" t="s">
        <v>222</v>
      </c>
      <c r="O37" s="3" t="s">
        <v>134</v>
      </c>
      <c r="P37" s="3" t="s">
        <v>223</v>
      </c>
      <c r="Q37" s="3" t="s">
        <v>147</v>
      </c>
      <c r="R37" s="3" t="s">
        <v>137</v>
      </c>
      <c r="S37" s="3" t="s">
        <v>44</v>
      </c>
      <c r="T37" s="153">
        <v>4.1840000000000002</v>
      </c>
      <c r="U37" s="3" t="s">
        <v>311</v>
      </c>
      <c r="V37" s="162">
        <v>2.0199999999999999E-2</v>
      </c>
      <c r="W37" s="162">
        <v>2.5669999999999998E-2</v>
      </c>
      <c r="X37" s="5" t="s">
        <v>139</v>
      </c>
      <c r="Y37" s="5" t="s">
        <v>134</v>
      </c>
      <c r="Z37" s="153">
        <v>40000</v>
      </c>
      <c r="AA37" s="160">
        <v>1</v>
      </c>
      <c r="AB37" s="170">
        <v>105.02</v>
      </c>
      <c r="AD37" s="153">
        <v>42.008000000000003</v>
      </c>
      <c r="AG37" s="3" t="s">
        <v>36</v>
      </c>
      <c r="AH37" s="162">
        <v>1.1E-5</v>
      </c>
      <c r="AI37" s="162">
        <v>1.44363404660148E-2</v>
      </c>
      <c r="AJ37" s="162">
        <v>4.6138246886235799E-3</v>
      </c>
    </row>
    <row r="38" spans="1:36">
      <c r="A38" s="3">
        <v>158</v>
      </c>
      <c r="B38" s="3">
        <v>1441</v>
      </c>
      <c r="C38" s="3" t="s">
        <v>302</v>
      </c>
      <c r="D38" s="3" t="s">
        <v>303</v>
      </c>
      <c r="E38" s="5" t="s">
        <v>127</v>
      </c>
      <c r="F38" s="3" t="s">
        <v>312</v>
      </c>
      <c r="G38" s="3" t="s">
        <v>313</v>
      </c>
      <c r="H38" s="3" t="s">
        <v>130</v>
      </c>
      <c r="I38" s="3" t="s">
        <v>144</v>
      </c>
      <c r="J38" s="3" t="s">
        <v>30</v>
      </c>
      <c r="K38" s="3" t="s">
        <v>30</v>
      </c>
      <c r="L38" s="3" t="s">
        <v>132</v>
      </c>
      <c r="M38" s="3" t="s">
        <v>41</v>
      </c>
      <c r="N38" s="3" t="s">
        <v>222</v>
      </c>
      <c r="O38" s="3" t="s">
        <v>134</v>
      </c>
      <c r="P38" s="3" t="s">
        <v>223</v>
      </c>
      <c r="Q38" s="3" t="s">
        <v>147</v>
      </c>
      <c r="R38" s="3" t="s">
        <v>137</v>
      </c>
      <c r="S38" s="3" t="s">
        <v>44</v>
      </c>
      <c r="T38" s="153">
        <v>4.1840000000000002</v>
      </c>
      <c r="U38" s="3" t="s">
        <v>314</v>
      </c>
      <c r="V38" s="162">
        <v>1E-3</v>
      </c>
      <c r="W38" s="162">
        <v>2.571E-2</v>
      </c>
      <c r="X38" s="5" t="s">
        <v>139</v>
      </c>
      <c r="Y38" s="5" t="s">
        <v>134</v>
      </c>
      <c r="Z38" s="153">
        <v>50000</v>
      </c>
      <c r="AA38" s="160">
        <v>1</v>
      </c>
      <c r="AB38" s="170">
        <v>104.89</v>
      </c>
      <c r="AD38" s="153">
        <v>52.445</v>
      </c>
      <c r="AG38" s="3" t="s">
        <v>36</v>
      </c>
      <c r="AH38" s="162">
        <v>1.2E-5</v>
      </c>
      <c r="AI38" s="162">
        <v>1.8023087881835501E-2</v>
      </c>
      <c r="AJ38" s="162">
        <v>5.7601417776343396E-3</v>
      </c>
    </row>
    <row r="39" spans="1:36">
      <c r="A39" s="3">
        <v>158</v>
      </c>
      <c r="B39" s="3">
        <v>1441</v>
      </c>
      <c r="C39" s="3" t="s">
        <v>302</v>
      </c>
      <c r="D39" s="3" t="s">
        <v>303</v>
      </c>
      <c r="E39" s="5" t="s">
        <v>127</v>
      </c>
      <c r="F39" s="3" t="s">
        <v>315</v>
      </c>
      <c r="G39" s="3" t="s">
        <v>316</v>
      </c>
      <c r="H39" s="3" t="s">
        <v>130</v>
      </c>
      <c r="I39" s="3" t="s">
        <v>131</v>
      </c>
      <c r="J39" s="3" t="s">
        <v>30</v>
      </c>
      <c r="K39" s="3" t="s">
        <v>30</v>
      </c>
      <c r="L39" s="3" t="s">
        <v>132</v>
      </c>
      <c r="M39" s="3" t="s">
        <v>41</v>
      </c>
      <c r="N39" s="3" t="s">
        <v>222</v>
      </c>
      <c r="O39" s="3" t="s">
        <v>134</v>
      </c>
      <c r="P39" s="3" t="s">
        <v>317</v>
      </c>
      <c r="Q39" s="3" t="s">
        <v>136</v>
      </c>
      <c r="R39" s="3" t="s">
        <v>137</v>
      </c>
      <c r="S39" s="3" t="s">
        <v>44</v>
      </c>
      <c r="T39" s="153">
        <v>5.7640000000000002</v>
      </c>
      <c r="U39" s="3" t="s">
        <v>318</v>
      </c>
      <c r="V39" s="162">
        <v>4.5900000000000003E-2</v>
      </c>
      <c r="W39" s="162">
        <v>4.548E-2</v>
      </c>
      <c r="X39" s="5" t="s">
        <v>139</v>
      </c>
      <c r="Y39" s="5" t="s">
        <v>134</v>
      </c>
      <c r="Z39" s="153">
        <v>30000</v>
      </c>
      <c r="AA39" s="160">
        <v>1</v>
      </c>
      <c r="AB39" s="170">
        <v>100.58</v>
      </c>
      <c r="AD39" s="153">
        <v>30.173999999999999</v>
      </c>
      <c r="AG39" s="3" t="s">
        <v>36</v>
      </c>
      <c r="AH39" s="162">
        <v>1.5999999999999999E-5</v>
      </c>
      <c r="AI39" s="162">
        <v>1.03695043139766E-2</v>
      </c>
      <c r="AJ39" s="162">
        <v>3.31407222801675E-3</v>
      </c>
    </row>
    <row r="40" spans="1:36">
      <c r="A40" s="3">
        <v>158</v>
      </c>
      <c r="B40" s="3">
        <v>1441</v>
      </c>
      <c r="C40" s="3" t="s">
        <v>302</v>
      </c>
      <c r="D40" s="3" t="s">
        <v>303</v>
      </c>
      <c r="E40" s="5" t="s">
        <v>127</v>
      </c>
      <c r="F40" s="3" t="s">
        <v>319</v>
      </c>
      <c r="G40" s="3" t="s">
        <v>320</v>
      </c>
      <c r="H40" s="3" t="s">
        <v>130</v>
      </c>
      <c r="I40" s="3" t="s">
        <v>144</v>
      </c>
      <c r="J40" s="3" t="s">
        <v>30</v>
      </c>
      <c r="K40" s="3" t="s">
        <v>30</v>
      </c>
      <c r="L40" s="3" t="s">
        <v>132</v>
      </c>
      <c r="M40" s="3" t="s">
        <v>41</v>
      </c>
      <c r="N40" s="3" t="s">
        <v>222</v>
      </c>
      <c r="O40" s="3" t="s">
        <v>134</v>
      </c>
      <c r="P40" s="3" t="s">
        <v>317</v>
      </c>
      <c r="Q40" s="3" t="s">
        <v>136</v>
      </c>
      <c r="R40" s="3" t="s">
        <v>137</v>
      </c>
      <c r="S40" s="3" t="s">
        <v>44</v>
      </c>
      <c r="T40" s="153">
        <v>6.6959999999999997</v>
      </c>
      <c r="U40" s="3" t="s">
        <v>321</v>
      </c>
      <c r="V40" s="162">
        <v>2.5999999999999999E-2</v>
      </c>
      <c r="W40" s="162">
        <v>2.554E-2</v>
      </c>
      <c r="X40" s="5" t="s">
        <v>139</v>
      </c>
      <c r="Y40" s="5" t="s">
        <v>134</v>
      </c>
      <c r="Z40" s="153">
        <v>30000</v>
      </c>
      <c r="AA40" s="160">
        <v>1</v>
      </c>
      <c r="AB40" s="170">
        <v>101.17</v>
      </c>
      <c r="AD40" s="153">
        <v>30.350999999999999</v>
      </c>
      <c r="AG40" s="3" t="s">
        <v>36</v>
      </c>
      <c r="AH40" s="162">
        <v>1.5999999999999999E-5</v>
      </c>
      <c r="AI40" s="162">
        <v>1.0430331591221E-2</v>
      </c>
      <c r="AJ40" s="162">
        <v>3.3335125005811801E-3</v>
      </c>
    </row>
    <row r="41" spans="1:36">
      <c r="A41" s="3">
        <v>158</v>
      </c>
      <c r="B41" s="3">
        <v>1441</v>
      </c>
      <c r="C41" s="3" t="s">
        <v>322</v>
      </c>
      <c r="D41" s="3" t="s">
        <v>323</v>
      </c>
      <c r="E41" s="5" t="s">
        <v>127</v>
      </c>
      <c r="F41" s="3" t="s">
        <v>324</v>
      </c>
      <c r="G41" s="3" t="s">
        <v>325</v>
      </c>
      <c r="H41" s="3" t="s">
        <v>130</v>
      </c>
      <c r="I41" s="3" t="s">
        <v>131</v>
      </c>
      <c r="J41" s="3" t="s">
        <v>30</v>
      </c>
      <c r="K41" s="3" t="s">
        <v>30</v>
      </c>
      <c r="L41" s="3" t="s">
        <v>132</v>
      </c>
      <c r="M41" s="3" t="s">
        <v>41</v>
      </c>
      <c r="N41" s="3" t="s">
        <v>145</v>
      </c>
      <c r="O41" s="3" t="s">
        <v>134</v>
      </c>
      <c r="P41" s="3" t="s">
        <v>146</v>
      </c>
      <c r="Q41" s="3" t="s">
        <v>147</v>
      </c>
      <c r="R41" s="3" t="s">
        <v>137</v>
      </c>
      <c r="S41" s="3" t="s">
        <v>44</v>
      </c>
      <c r="T41" s="153">
        <v>1.6950000000000001</v>
      </c>
      <c r="U41" s="3" t="s">
        <v>246</v>
      </c>
      <c r="V41" s="162">
        <v>5.6500000000000002E-2</v>
      </c>
      <c r="W41" s="162">
        <v>4.9000000000000002E-2</v>
      </c>
      <c r="X41" s="5" t="s">
        <v>139</v>
      </c>
      <c r="Y41" s="5" t="s">
        <v>134</v>
      </c>
      <c r="Z41" s="153">
        <v>19500</v>
      </c>
      <c r="AA41" s="160">
        <v>1</v>
      </c>
      <c r="AB41" s="170">
        <v>102.79</v>
      </c>
      <c r="AD41" s="153">
        <v>20.044</v>
      </c>
      <c r="AG41" s="3" t="s">
        <v>36</v>
      </c>
      <c r="AH41" s="162">
        <v>1.6699999999999999E-4</v>
      </c>
      <c r="AI41" s="162">
        <v>6.8882767596129997E-3</v>
      </c>
      <c r="AJ41" s="162">
        <v>2.2014790694630899E-3</v>
      </c>
    </row>
    <row r="42" spans="1:36">
      <c r="A42" s="3">
        <v>158</v>
      </c>
      <c r="B42" s="3">
        <v>1441</v>
      </c>
      <c r="C42" s="3" t="s">
        <v>322</v>
      </c>
      <c r="D42" s="3" t="s">
        <v>323</v>
      </c>
      <c r="E42" s="5" t="s">
        <v>127</v>
      </c>
      <c r="F42" s="3" t="s">
        <v>326</v>
      </c>
      <c r="G42" s="3" t="s">
        <v>327</v>
      </c>
      <c r="H42" s="3" t="s">
        <v>130</v>
      </c>
      <c r="I42" s="3" t="s">
        <v>144</v>
      </c>
      <c r="J42" s="3" t="s">
        <v>30</v>
      </c>
      <c r="K42" s="3" t="s">
        <v>30</v>
      </c>
      <c r="L42" s="3" t="s">
        <v>132</v>
      </c>
      <c r="M42" s="3" t="s">
        <v>41</v>
      </c>
      <c r="N42" s="3" t="s">
        <v>145</v>
      </c>
      <c r="O42" s="3" t="s">
        <v>134</v>
      </c>
      <c r="P42" s="3" t="s">
        <v>146</v>
      </c>
      <c r="Q42" s="3" t="s">
        <v>147</v>
      </c>
      <c r="R42" s="3" t="s">
        <v>137</v>
      </c>
      <c r="S42" s="3" t="s">
        <v>44</v>
      </c>
      <c r="T42" s="153">
        <v>1.728</v>
      </c>
      <c r="U42" s="3" t="s">
        <v>246</v>
      </c>
      <c r="V42" s="162">
        <v>3.6999999999999998E-2</v>
      </c>
      <c r="W42" s="162">
        <v>2.8750000000000001E-2</v>
      </c>
      <c r="X42" s="5" t="s">
        <v>139</v>
      </c>
      <c r="Y42" s="5" t="s">
        <v>134</v>
      </c>
      <c r="Z42" s="153">
        <v>19875</v>
      </c>
      <c r="AA42" s="160">
        <v>1</v>
      </c>
      <c r="AB42" s="170">
        <v>121.5</v>
      </c>
      <c r="AD42" s="153">
        <v>24.148</v>
      </c>
      <c r="AG42" s="3" t="s">
        <v>36</v>
      </c>
      <c r="AH42" s="162">
        <v>8.7999999999999998E-5</v>
      </c>
      <c r="AI42" s="162">
        <v>8.2986705893135192E-3</v>
      </c>
      <c r="AJ42" s="162">
        <v>2.6522380334452499E-3</v>
      </c>
    </row>
    <row r="43" spans="1:36">
      <c r="A43" s="3">
        <v>158</v>
      </c>
      <c r="B43" s="3">
        <v>1441</v>
      </c>
      <c r="C43" s="3" t="s">
        <v>328</v>
      </c>
      <c r="D43" s="3" t="s">
        <v>329</v>
      </c>
      <c r="E43" s="5" t="s">
        <v>127</v>
      </c>
      <c r="F43" s="3" t="s">
        <v>330</v>
      </c>
      <c r="G43" s="3" t="s">
        <v>331</v>
      </c>
      <c r="H43" s="3" t="s">
        <v>130</v>
      </c>
      <c r="I43" s="3" t="s">
        <v>131</v>
      </c>
      <c r="J43" s="3" t="s">
        <v>30</v>
      </c>
      <c r="K43" s="3" t="s">
        <v>30</v>
      </c>
      <c r="L43" s="3" t="s">
        <v>132</v>
      </c>
      <c r="M43" s="3" t="s">
        <v>41</v>
      </c>
      <c r="N43" s="3" t="s">
        <v>133</v>
      </c>
      <c r="O43" s="3" t="s">
        <v>134</v>
      </c>
      <c r="P43" s="3" t="s">
        <v>164</v>
      </c>
      <c r="Q43" s="3" t="s">
        <v>147</v>
      </c>
      <c r="R43" s="3" t="s">
        <v>137</v>
      </c>
      <c r="S43" s="3" t="s">
        <v>44</v>
      </c>
      <c r="T43" s="153">
        <v>5.9859999999999998</v>
      </c>
      <c r="U43" s="3" t="s">
        <v>264</v>
      </c>
      <c r="V43" s="162">
        <v>6.0699999999999997E-2</v>
      </c>
      <c r="W43" s="162">
        <v>4.9169999999999998E-2</v>
      </c>
      <c r="X43" s="5" t="s">
        <v>139</v>
      </c>
      <c r="Y43" s="5" t="s">
        <v>134</v>
      </c>
      <c r="Z43" s="153">
        <v>50000</v>
      </c>
      <c r="AA43" s="160">
        <v>1</v>
      </c>
      <c r="AB43" s="170">
        <v>108.82</v>
      </c>
      <c r="AD43" s="153">
        <v>54.41</v>
      </c>
      <c r="AG43" s="3" t="s">
        <v>36</v>
      </c>
      <c r="AH43" s="162">
        <v>8.0000000000000007E-5</v>
      </c>
      <c r="AI43" s="162">
        <v>1.86983737563289E-2</v>
      </c>
      <c r="AJ43" s="162">
        <v>5.9759617527139798E-3</v>
      </c>
    </row>
    <row r="44" spans="1:36">
      <c r="A44" s="3">
        <v>158</v>
      </c>
      <c r="B44" s="3">
        <v>1441</v>
      </c>
      <c r="C44" s="3" t="s">
        <v>332</v>
      </c>
      <c r="D44" s="3" t="s">
        <v>333</v>
      </c>
      <c r="E44" s="5" t="s">
        <v>127</v>
      </c>
      <c r="F44" s="3" t="s">
        <v>334</v>
      </c>
      <c r="G44" s="3" t="s">
        <v>335</v>
      </c>
      <c r="H44" s="3" t="s">
        <v>130</v>
      </c>
      <c r="I44" s="3" t="s">
        <v>144</v>
      </c>
      <c r="J44" s="3" t="s">
        <v>30</v>
      </c>
      <c r="K44" s="3" t="s">
        <v>30</v>
      </c>
      <c r="L44" s="3" t="s">
        <v>132</v>
      </c>
      <c r="M44" s="3" t="s">
        <v>41</v>
      </c>
      <c r="N44" s="3" t="s">
        <v>145</v>
      </c>
      <c r="O44" s="3" t="s">
        <v>134</v>
      </c>
      <c r="P44" s="3" t="s">
        <v>164</v>
      </c>
      <c r="Q44" s="3" t="s">
        <v>147</v>
      </c>
      <c r="R44" s="3" t="s">
        <v>137</v>
      </c>
      <c r="S44" s="3" t="s">
        <v>44</v>
      </c>
      <c r="T44" s="153">
        <v>1.4330000000000001</v>
      </c>
      <c r="U44" s="3" t="s">
        <v>336</v>
      </c>
      <c r="V44" s="162">
        <v>2.0500000000000001E-2</v>
      </c>
      <c r="W44" s="162">
        <v>2.9960000000000001E-2</v>
      </c>
      <c r="X44" s="5" t="s">
        <v>139</v>
      </c>
      <c r="Y44" s="5" t="s">
        <v>134</v>
      </c>
      <c r="Z44" s="153">
        <v>12000</v>
      </c>
      <c r="AA44" s="160">
        <v>1</v>
      </c>
      <c r="AB44" s="170">
        <v>118.88</v>
      </c>
      <c r="AD44" s="153">
        <v>14.266</v>
      </c>
      <c r="AG44" s="3" t="s">
        <v>36</v>
      </c>
      <c r="AH44" s="162">
        <v>2.4000000000000001E-5</v>
      </c>
      <c r="AI44" s="162">
        <v>4.9024723517420501E-3</v>
      </c>
      <c r="AJ44" s="162">
        <v>1.5668200694636399E-3</v>
      </c>
    </row>
    <row r="45" spans="1:36">
      <c r="A45" s="3">
        <v>158</v>
      </c>
      <c r="B45" s="3">
        <v>1441</v>
      </c>
      <c r="C45" s="3" t="s">
        <v>337</v>
      </c>
      <c r="D45" s="3" t="s">
        <v>338</v>
      </c>
      <c r="E45" s="5" t="s">
        <v>127</v>
      </c>
      <c r="F45" s="3" t="s">
        <v>339</v>
      </c>
      <c r="G45" s="3" t="s">
        <v>340</v>
      </c>
      <c r="H45" s="3" t="s">
        <v>130</v>
      </c>
      <c r="I45" s="3" t="s">
        <v>144</v>
      </c>
      <c r="J45" s="3" t="s">
        <v>30</v>
      </c>
      <c r="K45" s="3" t="s">
        <v>30</v>
      </c>
      <c r="L45" s="3" t="s">
        <v>132</v>
      </c>
      <c r="M45" s="3" t="s">
        <v>41</v>
      </c>
      <c r="N45" s="3" t="s">
        <v>222</v>
      </c>
      <c r="O45" s="3" t="s">
        <v>134</v>
      </c>
      <c r="P45" s="3" t="s">
        <v>223</v>
      </c>
      <c r="Q45" s="3" t="s">
        <v>147</v>
      </c>
      <c r="R45" s="3" t="s">
        <v>137</v>
      </c>
      <c r="S45" s="3" t="s">
        <v>44</v>
      </c>
      <c r="T45" s="153">
        <v>3.0950000000000002</v>
      </c>
      <c r="U45" s="3" t="s">
        <v>341</v>
      </c>
      <c r="V45" s="162">
        <v>1E-3</v>
      </c>
      <c r="W45" s="162">
        <v>2.5440000000000001E-2</v>
      </c>
      <c r="X45" s="5" t="s">
        <v>139</v>
      </c>
      <c r="Y45" s="5" t="s">
        <v>134</v>
      </c>
      <c r="Z45" s="153">
        <v>100000</v>
      </c>
      <c r="AA45" s="160">
        <v>1</v>
      </c>
      <c r="AB45" s="170">
        <v>107.76</v>
      </c>
      <c r="AD45" s="153">
        <v>107.76</v>
      </c>
      <c r="AG45" s="3" t="s">
        <v>36</v>
      </c>
      <c r="AH45" s="162">
        <v>3.0000000000000001E-5</v>
      </c>
      <c r="AI45" s="162">
        <v>3.7032471163058203E-2</v>
      </c>
      <c r="AJ45" s="162">
        <v>1.1835501534138201E-2</v>
      </c>
    </row>
    <row r="46" spans="1:36">
      <c r="A46" s="3">
        <v>158</v>
      </c>
      <c r="B46" s="3">
        <v>1441</v>
      </c>
      <c r="C46" s="3" t="s">
        <v>337</v>
      </c>
      <c r="D46" s="3" t="s">
        <v>338</v>
      </c>
      <c r="E46" s="5" t="s">
        <v>127</v>
      </c>
      <c r="F46" s="3" t="s">
        <v>342</v>
      </c>
      <c r="G46" s="3" t="s">
        <v>343</v>
      </c>
      <c r="H46" s="3" t="s">
        <v>130</v>
      </c>
      <c r="I46" s="3" t="s">
        <v>131</v>
      </c>
      <c r="J46" s="3" t="s">
        <v>30</v>
      </c>
      <c r="K46" s="3" t="s">
        <v>30</v>
      </c>
      <c r="L46" s="3" t="s">
        <v>132</v>
      </c>
      <c r="M46" s="3" t="s">
        <v>41</v>
      </c>
      <c r="N46" s="3" t="s">
        <v>222</v>
      </c>
      <c r="O46" s="3" t="s">
        <v>134</v>
      </c>
      <c r="P46" s="3" t="s">
        <v>223</v>
      </c>
      <c r="Q46" s="3" t="s">
        <v>147</v>
      </c>
      <c r="R46" s="3" t="s">
        <v>137</v>
      </c>
      <c r="S46" s="3" t="s">
        <v>44</v>
      </c>
      <c r="T46" s="153">
        <v>2.8719999999999999</v>
      </c>
      <c r="U46" s="3" t="s">
        <v>344</v>
      </c>
      <c r="V46" s="162">
        <v>2.7400000000000001E-2</v>
      </c>
      <c r="W46" s="162">
        <v>4.4650000000000002E-2</v>
      </c>
      <c r="X46" s="5" t="s">
        <v>139</v>
      </c>
      <c r="Y46" s="5" t="s">
        <v>134</v>
      </c>
      <c r="Z46" s="153">
        <v>47143.87</v>
      </c>
      <c r="AA46" s="160">
        <v>1</v>
      </c>
      <c r="AB46" s="170">
        <v>96.57</v>
      </c>
      <c r="AD46" s="153">
        <v>45.527000000000001</v>
      </c>
      <c r="AG46" s="3" t="s">
        <v>36</v>
      </c>
      <c r="AH46" s="162">
        <v>1.5E-5</v>
      </c>
      <c r="AI46" s="162">
        <v>1.5645612600911501E-2</v>
      </c>
      <c r="AJ46" s="162">
        <v>5.0003055730544798E-3</v>
      </c>
    </row>
    <row r="47" spans="1:36">
      <c r="A47" s="3">
        <v>158</v>
      </c>
      <c r="B47" s="3">
        <v>1441</v>
      </c>
      <c r="C47" s="3" t="s">
        <v>337</v>
      </c>
      <c r="D47" s="3" t="s">
        <v>338</v>
      </c>
      <c r="E47" s="5" t="s">
        <v>127</v>
      </c>
      <c r="F47" s="3" t="s">
        <v>345</v>
      </c>
      <c r="G47" s="3" t="s">
        <v>346</v>
      </c>
      <c r="H47" s="3" t="s">
        <v>130</v>
      </c>
      <c r="I47" s="3" t="s">
        <v>144</v>
      </c>
      <c r="J47" s="3" t="s">
        <v>30</v>
      </c>
      <c r="K47" s="3" t="s">
        <v>30</v>
      </c>
      <c r="L47" s="3" t="s">
        <v>132</v>
      </c>
      <c r="M47" s="3" t="s">
        <v>41</v>
      </c>
      <c r="N47" s="3" t="s">
        <v>222</v>
      </c>
      <c r="O47" s="3" t="s">
        <v>134</v>
      </c>
      <c r="P47" s="3" t="s">
        <v>223</v>
      </c>
      <c r="Q47" s="3" t="s">
        <v>147</v>
      </c>
      <c r="R47" s="3" t="s">
        <v>137</v>
      </c>
      <c r="S47" s="3" t="s">
        <v>44</v>
      </c>
      <c r="T47" s="153">
        <v>4.008</v>
      </c>
      <c r="U47" s="3" t="s">
        <v>347</v>
      </c>
      <c r="V47" s="162">
        <v>2.06E-2</v>
      </c>
      <c r="W47" s="162">
        <v>2.572E-2</v>
      </c>
      <c r="X47" s="5" t="s">
        <v>139</v>
      </c>
      <c r="Y47" s="5" t="s">
        <v>134</v>
      </c>
      <c r="Z47" s="153">
        <v>24000</v>
      </c>
      <c r="AA47" s="160">
        <v>1</v>
      </c>
      <c r="AB47" s="170">
        <v>106.36</v>
      </c>
      <c r="AD47" s="153">
        <v>25.526</v>
      </c>
      <c r="AG47" s="3" t="s">
        <v>36</v>
      </c>
      <c r="AH47" s="162">
        <v>1.5E-5</v>
      </c>
      <c r="AI47" s="162">
        <v>8.7723243494495992E-3</v>
      </c>
      <c r="AJ47" s="162">
        <v>2.80361679993527E-3</v>
      </c>
    </row>
    <row r="48" spans="1:36">
      <c r="A48" s="3">
        <v>158</v>
      </c>
      <c r="B48" s="3">
        <v>1441</v>
      </c>
      <c r="C48" s="3" t="s">
        <v>337</v>
      </c>
      <c r="D48" s="3" t="s">
        <v>338</v>
      </c>
      <c r="E48" s="5" t="s">
        <v>127</v>
      </c>
      <c r="F48" s="3" t="s">
        <v>348</v>
      </c>
      <c r="G48" s="3" t="s">
        <v>349</v>
      </c>
      <c r="H48" s="3" t="s">
        <v>130</v>
      </c>
      <c r="I48" s="3" t="s">
        <v>144</v>
      </c>
      <c r="J48" s="3" t="s">
        <v>30</v>
      </c>
      <c r="K48" s="3" t="s">
        <v>30</v>
      </c>
      <c r="L48" s="3" t="s">
        <v>132</v>
      </c>
      <c r="M48" s="3" t="s">
        <v>41</v>
      </c>
      <c r="N48" s="3" t="s">
        <v>222</v>
      </c>
      <c r="O48" s="3" t="s">
        <v>134</v>
      </c>
      <c r="P48" s="3" t="s">
        <v>223</v>
      </c>
      <c r="Q48" s="3" t="s">
        <v>147</v>
      </c>
      <c r="R48" s="3" t="s">
        <v>137</v>
      </c>
      <c r="S48" s="3" t="s">
        <v>44</v>
      </c>
      <c r="T48" s="153">
        <v>3.988</v>
      </c>
      <c r="U48" s="3" t="s">
        <v>350</v>
      </c>
      <c r="V48" s="162">
        <v>1.9900000000000001E-2</v>
      </c>
      <c r="W48" s="162">
        <v>2.5680000000000001E-2</v>
      </c>
      <c r="X48" s="5" t="s">
        <v>139</v>
      </c>
      <c r="Y48" s="5" t="s">
        <v>134</v>
      </c>
      <c r="Z48" s="153">
        <v>27000</v>
      </c>
      <c r="AA48" s="160">
        <v>1</v>
      </c>
      <c r="AB48" s="170">
        <v>105.83</v>
      </c>
      <c r="AD48" s="153">
        <v>28.574000000000002</v>
      </c>
      <c r="AG48" s="3" t="s">
        <v>36</v>
      </c>
      <c r="AH48" s="162">
        <v>1.1E-5</v>
      </c>
      <c r="AI48" s="162">
        <v>9.8196875859348706E-3</v>
      </c>
      <c r="AJ48" s="162">
        <v>3.1383519338030602E-3</v>
      </c>
    </row>
    <row r="49" spans="1:36">
      <c r="A49" s="3">
        <v>158</v>
      </c>
      <c r="B49" s="3">
        <v>1441</v>
      </c>
      <c r="C49" s="3" t="s">
        <v>337</v>
      </c>
      <c r="D49" s="3" t="s">
        <v>338</v>
      </c>
      <c r="E49" s="5" t="s">
        <v>127</v>
      </c>
      <c r="F49" s="3" t="s">
        <v>351</v>
      </c>
      <c r="G49" s="3" t="s">
        <v>352</v>
      </c>
      <c r="H49" s="3" t="s">
        <v>130</v>
      </c>
      <c r="I49" s="3" t="s">
        <v>144</v>
      </c>
      <c r="J49" s="3" t="s">
        <v>30</v>
      </c>
      <c r="K49" s="3" t="s">
        <v>30</v>
      </c>
      <c r="L49" s="3" t="s">
        <v>132</v>
      </c>
      <c r="M49" s="3" t="s">
        <v>41</v>
      </c>
      <c r="N49" s="3" t="s">
        <v>222</v>
      </c>
      <c r="O49" s="3" t="s">
        <v>134</v>
      </c>
      <c r="P49" s="3" t="s">
        <v>223</v>
      </c>
      <c r="Q49" s="3" t="s">
        <v>147</v>
      </c>
      <c r="R49" s="3" t="s">
        <v>137</v>
      </c>
      <c r="S49" s="3" t="s">
        <v>44</v>
      </c>
      <c r="T49" s="153">
        <v>5.1260000000000003</v>
      </c>
      <c r="U49" s="3" t="s">
        <v>353</v>
      </c>
      <c r="V49" s="162">
        <v>2.6800000000000001E-2</v>
      </c>
      <c r="W49" s="162">
        <v>2.6450000000000001E-2</v>
      </c>
      <c r="X49" s="5" t="s">
        <v>139</v>
      </c>
      <c r="Y49" s="5" t="s">
        <v>134</v>
      </c>
      <c r="Z49" s="153">
        <v>67000</v>
      </c>
      <c r="AA49" s="160">
        <v>1</v>
      </c>
      <c r="AB49" s="170">
        <v>105.34</v>
      </c>
      <c r="AD49" s="153">
        <v>70.578000000000003</v>
      </c>
      <c r="AG49" s="3" t="s">
        <v>36</v>
      </c>
      <c r="AH49" s="162">
        <v>2.4000000000000001E-5</v>
      </c>
      <c r="AI49" s="162">
        <v>2.4254550327135201E-2</v>
      </c>
      <c r="AJ49" s="162">
        <v>7.7517043446185697E-3</v>
      </c>
    </row>
    <row r="50" spans="1:36">
      <c r="A50" s="3">
        <v>158</v>
      </c>
      <c r="B50" s="3">
        <v>1441</v>
      </c>
      <c r="C50" s="3" t="s">
        <v>354</v>
      </c>
      <c r="D50" s="3" t="s">
        <v>355</v>
      </c>
      <c r="E50" s="5" t="s">
        <v>127</v>
      </c>
      <c r="F50" s="3" t="s">
        <v>356</v>
      </c>
      <c r="G50" s="3" t="s">
        <v>357</v>
      </c>
      <c r="H50" s="3" t="s">
        <v>130</v>
      </c>
      <c r="I50" s="3" t="s">
        <v>144</v>
      </c>
      <c r="J50" s="3" t="s">
        <v>30</v>
      </c>
      <c r="K50" s="3" t="s">
        <v>30</v>
      </c>
      <c r="L50" s="3" t="s">
        <v>132</v>
      </c>
      <c r="M50" s="3" t="s">
        <v>41</v>
      </c>
      <c r="N50" s="3" t="s">
        <v>358</v>
      </c>
      <c r="O50" s="3" t="s">
        <v>134</v>
      </c>
      <c r="P50" s="3" t="s">
        <v>359</v>
      </c>
      <c r="Q50" s="3" t="s">
        <v>136</v>
      </c>
      <c r="R50" s="3" t="s">
        <v>137</v>
      </c>
      <c r="S50" s="3" t="s">
        <v>44</v>
      </c>
      <c r="T50" s="153">
        <v>2.843</v>
      </c>
      <c r="U50" s="3" t="s">
        <v>360</v>
      </c>
      <c r="V50" s="162">
        <v>0.01</v>
      </c>
      <c r="W50" s="162">
        <v>3.1809999999999998E-2</v>
      </c>
      <c r="X50" s="5" t="s">
        <v>139</v>
      </c>
      <c r="Y50" s="5" t="s">
        <v>134</v>
      </c>
      <c r="Z50" s="153">
        <v>42473.1</v>
      </c>
      <c r="AA50" s="160">
        <v>1</v>
      </c>
      <c r="AB50" s="170">
        <v>109.08</v>
      </c>
      <c r="AD50" s="153">
        <v>46.33</v>
      </c>
      <c r="AG50" s="3" t="s">
        <v>36</v>
      </c>
      <c r="AH50" s="162">
        <v>2.5999999999999998E-5</v>
      </c>
      <c r="AI50" s="162">
        <v>1.5921508023593801E-2</v>
      </c>
      <c r="AJ50" s="162">
        <v>5.0884811820771699E-3</v>
      </c>
    </row>
    <row r="51" spans="1:36">
      <c r="A51" s="3">
        <v>158</v>
      </c>
      <c r="B51" s="3">
        <v>1441</v>
      </c>
      <c r="C51" s="3" t="s">
        <v>354</v>
      </c>
      <c r="D51" s="3" t="s">
        <v>355</v>
      </c>
      <c r="E51" s="5" t="s">
        <v>127</v>
      </c>
      <c r="F51" s="3" t="s">
        <v>361</v>
      </c>
      <c r="G51" s="3" t="s">
        <v>357</v>
      </c>
      <c r="H51" s="3" t="s">
        <v>130</v>
      </c>
      <c r="I51" s="3" t="s">
        <v>144</v>
      </c>
      <c r="J51" s="3" t="s">
        <v>30</v>
      </c>
      <c r="K51" s="3" t="s">
        <v>30</v>
      </c>
      <c r="L51" s="3" t="s">
        <v>132</v>
      </c>
      <c r="M51" s="3" t="s">
        <v>31</v>
      </c>
      <c r="N51" s="3" t="s">
        <v>358</v>
      </c>
      <c r="O51" s="3" t="s">
        <v>134</v>
      </c>
      <c r="P51" s="3" t="s">
        <v>359</v>
      </c>
      <c r="Q51" s="3" t="s">
        <v>136</v>
      </c>
      <c r="R51" s="3" t="s">
        <v>137</v>
      </c>
      <c r="S51" s="3" t="s">
        <v>44</v>
      </c>
      <c r="T51" s="153">
        <v>3.0680000000000001</v>
      </c>
      <c r="U51" s="3" t="s">
        <v>360</v>
      </c>
      <c r="V51" s="162">
        <v>0.01</v>
      </c>
      <c r="W51" s="162">
        <v>3.4689999999999999E-2</v>
      </c>
      <c r="X51" s="5" t="s">
        <v>139</v>
      </c>
      <c r="Y51" s="5" t="s">
        <v>134</v>
      </c>
      <c r="Z51" s="153">
        <v>0</v>
      </c>
      <c r="AA51" s="160">
        <v>1</v>
      </c>
      <c r="AB51" s="170">
        <v>0</v>
      </c>
      <c r="AC51" s="153">
        <v>0</v>
      </c>
      <c r="AD51" s="153">
        <v>0</v>
      </c>
      <c r="AG51" s="3" t="s">
        <v>36</v>
      </c>
      <c r="AH51" s="162">
        <v>0</v>
      </c>
      <c r="AI51" s="162">
        <v>1.0309708007532899E-8</v>
      </c>
      <c r="AJ51" s="162">
        <v>3.2949614515974901E-9</v>
      </c>
    </row>
    <row r="52" spans="1:36">
      <c r="A52" s="3">
        <v>158</v>
      </c>
      <c r="B52" s="3">
        <v>1441</v>
      </c>
      <c r="C52" s="3" t="s">
        <v>354</v>
      </c>
      <c r="D52" s="3" t="s">
        <v>355</v>
      </c>
      <c r="E52" s="5" t="s">
        <v>127</v>
      </c>
      <c r="F52" s="3" t="s">
        <v>362</v>
      </c>
      <c r="G52" s="3" t="s">
        <v>357</v>
      </c>
      <c r="H52" s="3" t="s">
        <v>130</v>
      </c>
      <c r="I52" s="3" t="s">
        <v>144</v>
      </c>
      <c r="J52" s="3" t="s">
        <v>30</v>
      </c>
      <c r="K52" s="3" t="s">
        <v>30</v>
      </c>
      <c r="L52" s="3" t="s">
        <v>132</v>
      </c>
      <c r="M52" s="3" t="s">
        <v>31</v>
      </c>
      <c r="N52" s="3" t="s">
        <v>358</v>
      </c>
      <c r="O52" s="3" t="s">
        <v>134</v>
      </c>
      <c r="P52" s="3" t="s">
        <v>359</v>
      </c>
      <c r="Q52" s="3" t="s">
        <v>136</v>
      </c>
      <c r="R52" s="3" t="s">
        <v>137</v>
      </c>
      <c r="S52" s="3" t="s">
        <v>44</v>
      </c>
      <c r="T52" s="153">
        <v>0</v>
      </c>
      <c r="U52" s="3" t="s">
        <v>360</v>
      </c>
      <c r="V52" s="162">
        <v>0.01</v>
      </c>
      <c r="W52" s="162">
        <v>0</v>
      </c>
      <c r="X52" s="5" t="s">
        <v>139</v>
      </c>
      <c r="Y52" s="5" t="s">
        <v>134</v>
      </c>
      <c r="Z52" s="153">
        <v>0</v>
      </c>
      <c r="AA52" s="160">
        <v>1</v>
      </c>
      <c r="AB52" s="170">
        <v>0</v>
      </c>
      <c r="AC52" s="153">
        <v>0</v>
      </c>
      <c r="AD52" s="153">
        <v>0</v>
      </c>
      <c r="AG52" s="3" t="s">
        <v>36</v>
      </c>
      <c r="AH52" s="162">
        <v>0</v>
      </c>
      <c r="AI52" s="162">
        <v>1.0309708007532899E-8</v>
      </c>
      <c r="AJ52" s="162">
        <v>3.2949614515974901E-9</v>
      </c>
    </row>
    <row r="53" spans="1:36">
      <c r="A53" s="3">
        <v>158</v>
      </c>
      <c r="B53" s="3">
        <v>1441</v>
      </c>
      <c r="C53" s="3" t="s">
        <v>354</v>
      </c>
      <c r="D53" s="3" t="s">
        <v>355</v>
      </c>
      <c r="E53" s="5" t="s">
        <v>127</v>
      </c>
      <c r="F53" s="3" t="s">
        <v>363</v>
      </c>
      <c r="G53" s="3" t="s">
        <v>364</v>
      </c>
      <c r="H53" s="3" t="s">
        <v>130</v>
      </c>
      <c r="I53" s="3" t="s">
        <v>144</v>
      </c>
      <c r="J53" s="3" t="s">
        <v>30</v>
      </c>
      <c r="K53" s="3" t="s">
        <v>30</v>
      </c>
      <c r="L53" s="3" t="s">
        <v>132</v>
      </c>
      <c r="M53" s="3" t="s">
        <v>41</v>
      </c>
      <c r="N53" s="3" t="s">
        <v>358</v>
      </c>
      <c r="O53" s="3" t="s">
        <v>134</v>
      </c>
      <c r="P53" s="3" t="s">
        <v>359</v>
      </c>
      <c r="Q53" s="3" t="s">
        <v>136</v>
      </c>
      <c r="R53" s="3" t="s">
        <v>137</v>
      </c>
      <c r="S53" s="3" t="s">
        <v>44</v>
      </c>
      <c r="T53" s="153">
        <v>0.84699999999999998</v>
      </c>
      <c r="U53" s="3" t="s">
        <v>365</v>
      </c>
      <c r="V53" s="162">
        <v>3.5400000000000001E-2</v>
      </c>
      <c r="W53" s="162">
        <v>3.5959999999999999E-2</v>
      </c>
      <c r="X53" s="5" t="s">
        <v>139</v>
      </c>
      <c r="Y53" s="5" t="s">
        <v>134</v>
      </c>
      <c r="Z53" s="153">
        <v>16500</v>
      </c>
      <c r="AA53" s="160">
        <v>1</v>
      </c>
      <c r="AB53" s="170">
        <v>109.63</v>
      </c>
      <c r="AD53" s="153">
        <v>18.088999999999999</v>
      </c>
      <c r="AG53" s="3" t="s">
        <v>36</v>
      </c>
      <c r="AH53" s="162">
        <v>1.5999999999999999E-5</v>
      </c>
      <c r="AI53" s="162">
        <v>6.2163930887620799E-3</v>
      </c>
      <c r="AJ53" s="162">
        <v>1.9867464316624798E-3</v>
      </c>
    </row>
    <row r="54" spans="1:36">
      <c r="A54" s="3">
        <v>158</v>
      </c>
      <c r="B54" s="3">
        <v>1441</v>
      </c>
      <c r="C54" s="3" t="s">
        <v>366</v>
      </c>
      <c r="D54" s="3" t="s">
        <v>367</v>
      </c>
      <c r="E54" s="5" t="s">
        <v>127</v>
      </c>
      <c r="F54" s="3" t="s">
        <v>368</v>
      </c>
      <c r="G54" s="3" t="s">
        <v>369</v>
      </c>
      <c r="H54" s="3" t="s">
        <v>130</v>
      </c>
      <c r="I54" s="3" t="s">
        <v>144</v>
      </c>
      <c r="J54" s="3" t="s">
        <v>30</v>
      </c>
      <c r="K54" s="3" t="s">
        <v>30</v>
      </c>
      <c r="L54" s="3" t="s">
        <v>132</v>
      </c>
      <c r="M54" s="3" t="s">
        <v>41</v>
      </c>
      <c r="N54" s="3" t="s">
        <v>145</v>
      </c>
      <c r="O54" s="3" t="s">
        <v>134</v>
      </c>
      <c r="P54" s="3" t="s">
        <v>146</v>
      </c>
      <c r="Q54" s="3" t="s">
        <v>147</v>
      </c>
      <c r="R54" s="3" t="s">
        <v>137</v>
      </c>
      <c r="S54" s="3" t="s">
        <v>44</v>
      </c>
      <c r="T54" s="153">
        <v>2.6829999999999998</v>
      </c>
      <c r="U54" s="3" t="s">
        <v>188</v>
      </c>
      <c r="V54" s="162">
        <v>6.4999999999999997E-3</v>
      </c>
      <c r="W54" s="162">
        <v>2.7879999999999999E-2</v>
      </c>
      <c r="X54" s="5" t="s">
        <v>139</v>
      </c>
      <c r="Y54" s="5" t="s">
        <v>134</v>
      </c>
      <c r="Z54" s="153">
        <v>18936.150000000001</v>
      </c>
      <c r="AA54" s="160">
        <v>1</v>
      </c>
      <c r="AB54" s="170">
        <v>112.29</v>
      </c>
      <c r="AD54" s="153">
        <v>21.263000000000002</v>
      </c>
      <c r="AG54" s="3" t="s">
        <v>36</v>
      </c>
      <c r="AH54" s="162">
        <v>3.4999999999999997E-5</v>
      </c>
      <c r="AI54" s="162">
        <v>7.3073158158465804E-3</v>
      </c>
      <c r="AJ54" s="162">
        <v>2.3354030890371199E-3</v>
      </c>
    </row>
    <row r="55" spans="1:36">
      <c r="A55" s="3">
        <v>158</v>
      </c>
      <c r="B55" s="3">
        <v>1441</v>
      </c>
      <c r="C55" s="3" t="s">
        <v>366</v>
      </c>
      <c r="D55" s="3" t="s">
        <v>367</v>
      </c>
      <c r="E55" s="5" t="s">
        <v>127</v>
      </c>
      <c r="F55" s="3" t="s">
        <v>370</v>
      </c>
      <c r="G55" s="3" t="s">
        <v>371</v>
      </c>
      <c r="H55" s="3" t="s">
        <v>130</v>
      </c>
      <c r="I55" s="3" t="s">
        <v>144</v>
      </c>
      <c r="J55" s="3" t="s">
        <v>30</v>
      </c>
      <c r="K55" s="3" t="s">
        <v>30</v>
      </c>
      <c r="L55" s="3" t="s">
        <v>132</v>
      </c>
      <c r="M55" s="3" t="s">
        <v>41</v>
      </c>
      <c r="N55" s="3" t="s">
        <v>145</v>
      </c>
      <c r="O55" s="3" t="s">
        <v>134</v>
      </c>
      <c r="P55" s="3" t="s">
        <v>146</v>
      </c>
      <c r="Q55" s="3" t="s">
        <v>147</v>
      </c>
      <c r="R55" s="3" t="s">
        <v>137</v>
      </c>
      <c r="S55" s="3" t="s">
        <v>44</v>
      </c>
      <c r="T55" s="153">
        <v>5.3819999999999997</v>
      </c>
      <c r="U55" s="3" t="s">
        <v>372</v>
      </c>
      <c r="V55" s="162">
        <v>3.61E-2</v>
      </c>
      <c r="W55" s="162">
        <v>3.0040000000000001E-2</v>
      </c>
      <c r="X55" s="5" t="s">
        <v>139</v>
      </c>
      <c r="Y55" s="5" t="s">
        <v>134</v>
      </c>
      <c r="Z55" s="153">
        <v>74634.91</v>
      </c>
      <c r="AA55" s="160">
        <v>1</v>
      </c>
      <c r="AB55" s="170">
        <v>113.95</v>
      </c>
      <c r="AD55" s="153">
        <v>85.046000000000006</v>
      </c>
      <c r="AG55" s="3" t="s">
        <v>36</v>
      </c>
      <c r="AH55" s="162">
        <v>3.4E-5</v>
      </c>
      <c r="AI55" s="162">
        <v>2.9226812510048501E-2</v>
      </c>
      <c r="AJ55" s="162">
        <v>9.3408291004277895E-3</v>
      </c>
    </row>
    <row r="56" spans="1:36">
      <c r="A56" s="3">
        <v>158</v>
      </c>
      <c r="B56" s="3">
        <v>1441</v>
      </c>
      <c r="C56" s="3" t="s">
        <v>366</v>
      </c>
      <c r="D56" s="3" t="s">
        <v>367</v>
      </c>
      <c r="E56" s="5" t="s">
        <v>127</v>
      </c>
      <c r="F56" s="3" t="s">
        <v>373</v>
      </c>
      <c r="G56" s="3" t="s">
        <v>374</v>
      </c>
      <c r="H56" s="3" t="s">
        <v>130</v>
      </c>
      <c r="I56" s="3" t="s">
        <v>144</v>
      </c>
      <c r="J56" s="3" t="s">
        <v>30</v>
      </c>
      <c r="K56" s="3" t="s">
        <v>30</v>
      </c>
      <c r="L56" s="3" t="s">
        <v>132</v>
      </c>
      <c r="M56" s="3" t="s">
        <v>41</v>
      </c>
      <c r="N56" s="3" t="s">
        <v>145</v>
      </c>
      <c r="O56" s="3" t="s">
        <v>134</v>
      </c>
      <c r="P56" s="3" t="s">
        <v>146</v>
      </c>
      <c r="Q56" s="3" t="s">
        <v>147</v>
      </c>
      <c r="R56" s="3" t="s">
        <v>137</v>
      </c>
      <c r="S56" s="3" t="s">
        <v>44</v>
      </c>
      <c r="T56" s="153">
        <v>4.4829999999999997</v>
      </c>
      <c r="U56" s="3" t="s">
        <v>375</v>
      </c>
      <c r="V56" s="162">
        <v>2.5000000000000001E-3</v>
      </c>
      <c r="W56" s="162">
        <v>2.7799999999999998E-2</v>
      </c>
      <c r="X56" s="5" t="s">
        <v>139</v>
      </c>
      <c r="Y56" s="5" t="s">
        <v>134</v>
      </c>
      <c r="Z56" s="153">
        <v>20474.02</v>
      </c>
      <c r="AA56" s="160">
        <v>1</v>
      </c>
      <c r="AB56" s="170">
        <v>104.64</v>
      </c>
      <c r="AD56" s="153">
        <v>21.423999999999999</v>
      </c>
      <c r="AG56" s="3" t="s">
        <v>36</v>
      </c>
      <c r="AH56" s="162">
        <v>1.5E-5</v>
      </c>
      <c r="AI56" s="162">
        <v>7.3625111377607702E-3</v>
      </c>
      <c r="AJ56" s="162">
        <v>2.3530434002741502E-3</v>
      </c>
    </row>
    <row r="57" spans="1:36">
      <c r="A57" s="3">
        <v>158</v>
      </c>
      <c r="B57" s="3">
        <v>1441</v>
      </c>
      <c r="C57" s="3" t="s">
        <v>376</v>
      </c>
      <c r="D57" s="3" t="s">
        <v>377</v>
      </c>
      <c r="E57" s="5" t="s">
        <v>127</v>
      </c>
      <c r="F57" s="3" t="s">
        <v>378</v>
      </c>
      <c r="G57" s="3" t="s">
        <v>379</v>
      </c>
      <c r="H57" s="3" t="s">
        <v>130</v>
      </c>
      <c r="I57" s="3" t="s">
        <v>131</v>
      </c>
      <c r="J57" s="3" t="s">
        <v>30</v>
      </c>
      <c r="K57" s="3" t="s">
        <v>30</v>
      </c>
      <c r="L57" s="3" t="s">
        <v>132</v>
      </c>
      <c r="M57" s="3" t="s">
        <v>41</v>
      </c>
      <c r="N57" s="3" t="s">
        <v>133</v>
      </c>
      <c r="O57" s="3" t="s">
        <v>134</v>
      </c>
      <c r="P57" s="3" t="s">
        <v>380</v>
      </c>
      <c r="Q57" s="3" t="s">
        <v>136</v>
      </c>
      <c r="R57" s="3" t="s">
        <v>137</v>
      </c>
      <c r="S57" s="3" t="s">
        <v>44</v>
      </c>
      <c r="T57" s="153">
        <v>4.8860000000000001</v>
      </c>
      <c r="U57" s="3" t="s">
        <v>381</v>
      </c>
      <c r="V57" s="162">
        <v>2.98E-2</v>
      </c>
      <c r="W57" s="162">
        <v>4.6850000000000003E-2</v>
      </c>
      <c r="X57" s="5" t="s">
        <v>139</v>
      </c>
      <c r="Y57" s="5" t="s">
        <v>134</v>
      </c>
      <c r="Z57" s="153">
        <v>55000</v>
      </c>
      <c r="AA57" s="160">
        <v>1</v>
      </c>
      <c r="AB57" s="170">
        <v>93.38</v>
      </c>
      <c r="AD57" s="153">
        <v>51.359000000000002</v>
      </c>
      <c r="AG57" s="3" t="s">
        <v>36</v>
      </c>
      <c r="AH57" s="162">
        <v>1.3999999999999999E-4</v>
      </c>
      <c r="AI57" s="162">
        <v>1.7649876451962799E-2</v>
      </c>
      <c r="AJ57" s="162">
        <v>5.6408641730865102E-3</v>
      </c>
    </row>
    <row r="58" spans="1:36">
      <c r="A58" s="3">
        <v>158</v>
      </c>
      <c r="B58" s="3">
        <v>1441</v>
      </c>
      <c r="C58" s="3" t="s">
        <v>376</v>
      </c>
      <c r="D58" s="3" t="s">
        <v>377</v>
      </c>
      <c r="E58" s="5" t="s">
        <v>127</v>
      </c>
      <c r="F58" s="3" t="s">
        <v>382</v>
      </c>
      <c r="G58" s="3" t="s">
        <v>383</v>
      </c>
      <c r="H58" s="3" t="s">
        <v>130</v>
      </c>
      <c r="I58" s="3" t="s">
        <v>131</v>
      </c>
      <c r="J58" s="3" t="s">
        <v>30</v>
      </c>
      <c r="K58" s="3" t="s">
        <v>30</v>
      </c>
      <c r="L58" s="3" t="s">
        <v>132</v>
      </c>
      <c r="M58" s="3" t="s">
        <v>41</v>
      </c>
      <c r="N58" s="3" t="s">
        <v>133</v>
      </c>
      <c r="O58" s="3" t="s">
        <v>134</v>
      </c>
      <c r="P58" s="3" t="s">
        <v>359</v>
      </c>
      <c r="Q58" s="3" t="s">
        <v>136</v>
      </c>
      <c r="R58" s="3" t="s">
        <v>137</v>
      </c>
      <c r="S58" s="3" t="s">
        <v>44</v>
      </c>
      <c r="T58" s="153">
        <v>8.0039999999999996</v>
      </c>
      <c r="U58" s="3" t="s">
        <v>384</v>
      </c>
      <c r="V58" s="162">
        <v>5.1799999999999999E-2</v>
      </c>
      <c r="W58" s="162">
        <v>5.271E-2</v>
      </c>
      <c r="X58" s="5" t="s">
        <v>139</v>
      </c>
      <c r="Y58" s="5" t="s">
        <v>134</v>
      </c>
      <c r="Z58" s="153">
        <v>15000</v>
      </c>
      <c r="AA58" s="160">
        <v>1</v>
      </c>
      <c r="AB58" s="170">
        <v>100.08</v>
      </c>
      <c r="AD58" s="153">
        <v>15.012</v>
      </c>
      <c r="AG58" s="3" t="s">
        <v>36</v>
      </c>
      <c r="AH58" s="162">
        <v>0</v>
      </c>
      <c r="AI58" s="162">
        <v>5.1589778869694696E-3</v>
      </c>
      <c r="AJ58" s="162">
        <v>1.64879871037938E-3</v>
      </c>
    </row>
    <row r="59" spans="1:36">
      <c r="A59" s="3">
        <v>158</v>
      </c>
      <c r="B59" s="3">
        <v>1441</v>
      </c>
      <c r="C59" s="3" t="s">
        <v>385</v>
      </c>
      <c r="D59" s="3" t="s">
        <v>386</v>
      </c>
      <c r="E59" s="5" t="s">
        <v>127</v>
      </c>
      <c r="F59" s="3" t="s">
        <v>387</v>
      </c>
      <c r="G59" s="3" t="s">
        <v>388</v>
      </c>
      <c r="H59" s="3" t="s">
        <v>130</v>
      </c>
      <c r="I59" s="3" t="s">
        <v>144</v>
      </c>
      <c r="J59" s="3" t="s">
        <v>30</v>
      </c>
      <c r="K59" s="3" t="s">
        <v>30</v>
      </c>
      <c r="L59" s="3" t="s">
        <v>132</v>
      </c>
      <c r="M59" s="3" t="s">
        <v>41</v>
      </c>
      <c r="N59" s="3" t="s">
        <v>145</v>
      </c>
      <c r="O59" s="3" t="s">
        <v>134</v>
      </c>
      <c r="P59" s="3" t="s">
        <v>223</v>
      </c>
      <c r="Q59" s="3" t="s">
        <v>147</v>
      </c>
      <c r="R59" s="3" t="s">
        <v>137</v>
      </c>
      <c r="S59" s="3" t="s">
        <v>44</v>
      </c>
      <c r="T59" s="153">
        <v>4.1130000000000004</v>
      </c>
      <c r="U59" s="3" t="s">
        <v>389</v>
      </c>
      <c r="V59" s="162">
        <v>1.6500000000000001E-2</v>
      </c>
      <c r="W59" s="162">
        <v>2.5360000000000001E-2</v>
      </c>
      <c r="X59" s="5" t="s">
        <v>139</v>
      </c>
      <c r="Y59" s="5" t="s">
        <v>134</v>
      </c>
      <c r="Z59" s="153">
        <v>30000</v>
      </c>
      <c r="AA59" s="160">
        <v>1</v>
      </c>
      <c r="AB59" s="170">
        <v>116.12</v>
      </c>
      <c r="AD59" s="153">
        <v>34.835999999999999</v>
      </c>
      <c r="AG59" s="3" t="s">
        <v>36</v>
      </c>
      <c r="AH59" s="162">
        <v>1.4E-5</v>
      </c>
      <c r="AI59" s="162">
        <v>1.19716329383472E-2</v>
      </c>
      <c r="AJ59" s="162">
        <v>3.8261092375949999E-3</v>
      </c>
    </row>
    <row r="60" spans="1:36">
      <c r="A60" s="3">
        <v>158</v>
      </c>
      <c r="B60" s="3">
        <v>1441</v>
      </c>
      <c r="C60" s="3" t="s">
        <v>390</v>
      </c>
      <c r="D60" s="3" t="s">
        <v>391</v>
      </c>
      <c r="E60" s="5" t="s">
        <v>127</v>
      </c>
      <c r="F60" s="3" t="s">
        <v>392</v>
      </c>
      <c r="G60" s="3" t="s">
        <v>393</v>
      </c>
      <c r="H60" s="3" t="s">
        <v>130</v>
      </c>
      <c r="I60" s="3" t="s">
        <v>144</v>
      </c>
      <c r="J60" s="3" t="s">
        <v>30</v>
      </c>
      <c r="K60" s="3" t="s">
        <v>30</v>
      </c>
      <c r="L60" s="3" t="s">
        <v>132</v>
      </c>
      <c r="M60" s="3" t="s">
        <v>41</v>
      </c>
      <c r="N60" s="3" t="s">
        <v>145</v>
      </c>
      <c r="O60" s="3" t="s">
        <v>134</v>
      </c>
      <c r="P60" s="3" t="s">
        <v>80</v>
      </c>
      <c r="Q60" s="3" t="s">
        <v>136</v>
      </c>
      <c r="R60" s="3" t="s">
        <v>137</v>
      </c>
      <c r="S60" s="3" t="s">
        <v>44</v>
      </c>
      <c r="T60" s="153">
        <v>4.6500000000000004</v>
      </c>
      <c r="U60" s="3" t="s">
        <v>264</v>
      </c>
      <c r="V60" s="162">
        <v>2.4799999999999999E-2</v>
      </c>
      <c r="W60" s="162">
        <v>2.861E-2</v>
      </c>
      <c r="X60" s="5" t="s">
        <v>139</v>
      </c>
      <c r="Y60" s="5" t="s">
        <v>134</v>
      </c>
      <c r="Z60" s="153">
        <v>50000</v>
      </c>
      <c r="AA60" s="160">
        <v>1</v>
      </c>
      <c r="AB60" s="170">
        <v>117.64</v>
      </c>
      <c r="AD60" s="153">
        <v>58.82</v>
      </c>
      <c r="AG60" s="3" t="s">
        <v>36</v>
      </c>
      <c r="AH60" s="162">
        <v>1.5E-5</v>
      </c>
      <c r="AI60" s="162">
        <v>2.0213900833436198E-2</v>
      </c>
      <c r="AJ60" s="162">
        <v>6.4603210860988101E-3</v>
      </c>
    </row>
    <row r="61" spans="1:36">
      <c r="A61" s="3">
        <v>158</v>
      </c>
      <c r="B61" s="3">
        <v>1441</v>
      </c>
      <c r="C61" s="3" t="s">
        <v>390</v>
      </c>
      <c r="D61" s="3" t="s">
        <v>391</v>
      </c>
      <c r="E61" s="5" t="s">
        <v>127</v>
      </c>
      <c r="F61" s="3" t="s">
        <v>394</v>
      </c>
      <c r="G61" s="3" t="s">
        <v>395</v>
      </c>
      <c r="H61" s="3" t="s">
        <v>130</v>
      </c>
      <c r="I61" s="3" t="s">
        <v>144</v>
      </c>
      <c r="J61" s="3" t="s">
        <v>30</v>
      </c>
      <c r="K61" s="3" t="s">
        <v>30</v>
      </c>
      <c r="L61" s="3" t="s">
        <v>132</v>
      </c>
      <c r="M61" s="3" t="s">
        <v>41</v>
      </c>
      <c r="N61" s="3" t="s">
        <v>145</v>
      </c>
      <c r="O61" s="3" t="s">
        <v>134</v>
      </c>
      <c r="P61" s="3" t="s">
        <v>157</v>
      </c>
      <c r="Q61" s="3" t="s">
        <v>147</v>
      </c>
      <c r="R61" s="3" t="s">
        <v>137</v>
      </c>
      <c r="S61" s="3" t="s">
        <v>44</v>
      </c>
      <c r="T61" s="153">
        <v>6.21</v>
      </c>
      <c r="U61" s="3" t="s">
        <v>396</v>
      </c>
      <c r="V61" s="162">
        <v>8.9999999999999993E-3</v>
      </c>
      <c r="W61" s="162">
        <v>2.7990000000000001E-2</v>
      </c>
      <c r="X61" s="5" t="s">
        <v>139</v>
      </c>
      <c r="Y61" s="5" t="s">
        <v>134</v>
      </c>
      <c r="Z61" s="153">
        <v>90000</v>
      </c>
      <c r="AA61" s="160">
        <v>1</v>
      </c>
      <c r="AB61" s="170">
        <v>104.46</v>
      </c>
      <c r="AD61" s="153">
        <v>94.013999999999996</v>
      </c>
      <c r="AG61" s="3" t="s">
        <v>36</v>
      </c>
      <c r="AH61" s="162">
        <v>3.3000000000000003E-5</v>
      </c>
      <c r="AI61" s="162">
        <v>3.2308562954006602E-2</v>
      </c>
      <c r="AJ61" s="162">
        <v>1.03257501970162E-2</v>
      </c>
    </row>
    <row r="62" spans="1:36">
      <c r="A62" s="3">
        <v>158</v>
      </c>
      <c r="B62" s="3">
        <v>1441</v>
      </c>
      <c r="C62" s="3" t="s">
        <v>397</v>
      </c>
      <c r="D62" s="3" t="s">
        <v>398</v>
      </c>
      <c r="E62" s="5" t="s">
        <v>127</v>
      </c>
      <c r="F62" s="3" t="s">
        <v>399</v>
      </c>
      <c r="G62" s="3" t="s">
        <v>400</v>
      </c>
      <c r="H62" s="3" t="s">
        <v>130</v>
      </c>
      <c r="I62" s="3" t="s">
        <v>144</v>
      </c>
      <c r="J62" s="3" t="s">
        <v>30</v>
      </c>
      <c r="K62" s="3" t="s">
        <v>30</v>
      </c>
      <c r="L62" s="3" t="s">
        <v>132</v>
      </c>
      <c r="M62" s="3" t="s">
        <v>41</v>
      </c>
      <c r="N62" s="3" t="s">
        <v>222</v>
      </c>
      <c r="O62" s="3" t="s">
        <v>134</v>
      </c>
      <c r="P62" s="3" t="s">
        <v>223</v>
      </c>
      <c r="Q62" s="3" t="s">
        <v>147</v>
      </c>
      <c r="R62" s="3" t="s">
        <v>137</v>
      </c>
      <c r="S62" s="3" t="s">
        <v>44</v>
      </c>
      <c r="T62" s="153">
        <v>3.1280000000000001</v>
      </c>
      <c r="U62" s="3" t="s">
        <v>401</v>
      </c>
      <c r="V62" s="162">
        <v>1E-3</v>
      </c>
      <c r="W62" s="162">
        <v>2.538E-2</v>
      </c>
      <c r="X62" s="5" t="s">
        <v>139</v>
      </c>
      <c r="Y62" s="5" t="s">
        <v>134</v>
      </c>
      <c r="Z62" s="153">
        <v>24500</v>
      </c>
      <c r="AA62" s="160">
        <v>1</v>
      </c>
      <c r="AB62" s="170">
        <v>107.45</v>
      </c>
      <c r="AD62" s="153">
        <v>26.324999999999999</v>
      </c>
      <c r="AG62" s="3" t="s">
        <v>36</v>
      </c>
      <c r="AH62" s="162">
        <v>2.5000000000000001E-5</v>
      </c>
      <c r="AI62" s="162">
        <v>9.04685469084353E-3</v>
      </c>
      <c r="AJ62" s="162">
        <v>2.89135613178889E-3</v>
      </c>
    </row>
    <row r="63" spans="1:36">
      <c r="A63" s="3">
        <v>158</v>
      </c>
      <c r="B63" s="3">
        <v>1441</v>
      </c>
      <c r="C63" s="3" t="s">
        <v>397</v>
      </c>
      <c r="D63" s="3" t="s">
        <v>398</v>
      </c>
      <c r="E63" s="5" t="s">
        <v>127</v>
      </c>
      <c r="F63" s="3" t="s">
        <v>402</v>
      </c>
      <c r="G63" s="3" t="s">
        <v>403</v>
      </c>
      <c r="H63" s="3" t="s">
        <v>130</v>
      </c>
      <c r="I63" s="3" t="s">
        <v>144</v>
      </c>
      <c r="J63" s="3" t="s">
        <v>30</v>
      </c>
      <c r="K63" s="3" t="s">
        <v>30</v>
      </c>
      <c r="L63" s="3" t="s">
        <v>132</v>
      </c>
      <c r="M63" s="3" t="s">
        <v>41</v>
      </c>
      <c r="N63" s="3" t="s">
        <v>222</v>
      </c>
      <c r="O63" s="3" t="s">
        <v>134</v>
      </c>
      <c r="P63" s="3" t="s">
        <v>223</v>
      </c>
      <c r="Q63" s="3" t="s">
        <v>147</v>
      </c>
      <c r="R63" s="3" t="s">
        <v>137</v>
      </c>
      <c r="S63" s="3" t="s">
        <v>44</v>
      </c>
      <c r="T63" s="153">
        <v>3.5059999999999998</v>
      </c>
      <c r="U63" s="3" t="s">
        <v>404</v>
      </c>
      <c r="V63" s="162">
        <v>1.3899999999999999E-2</v>
      </c>
      <c r="W63" s="162">
        <v>2.52E-2</v>
      </c>
      <c r="X63" s="5" t="s">
        <v>139</v>
      </c>
      <c r="Y63" s="5" t="s">
        <v>134</v>
      </c>
      <c r="Z63" s="153">
        <v>28000</v>
      </c>
      <c r="AA63" s="160">
        <v>1</v>
      </c>
      <c r="AB63" s="170">
        <v>107.22</v>
      </c>
      <c r="AD63" s="153">
        <v>30.021999999999998</v>
      </c>
      <c r="AG63" s="3" t="s">
        <v>36</v>
      </c>
      <c r="AH63" s="162">
        <v>1.7E-5</v>
      </c>
      <c r="AI63" s="162">
        <v>1.03171309972983E-2</v>
      </c>
      <c r="AJ63" s="162">
        <v>3.2973338238426399E-3</v>
      </c>
    </row>
    <row r="64" spans="1:36">
      <c r="A64" s="3">
        <v>158</v>
      </c>
      <c r="B64" s="3">
        <v>1441</v>
      </c>
      <c r="C64" s="3" t="s">
        <v>397</v>
      </c>
      <c r="D64" s="3" t="s">
        <v>398</v>
      </c>
      <c r="E64" s="5" t="s">
        <v>127</v>
      </c>
      <c r="F64" s="3" t="s">
        <v>405</v>
      </c>
      <c r="G64" s="3" t="s">
        <v>406</v>
      </c>
      <c r="H64" s="3" t="s">
        <v>130</v>
      </c>
      <c r="I64" s="3" t="s">
        <v>144</v>
      </c>
      <c r="J64" s="3" t="s">
        <v>30</v>
      </c>
      <c r="K64" s="3" t="s">
        <v>30</v>
      </c>
      <c r="L64" s="3" t="s">
        <v>132</v>
      </c>
      <c r="M64" s="3" t="s">
        <v>41</v>
      </c>
      <c r="N64" s="3" t="s">
        <v>222</v>
      </c>
      <c r="O64" s="3" t="s">
        <v>134</v>
      </c>
      <c r="P64" s="3" t="s">
        <v>223</v>
      </c>
      <c r="Q64" s="3" t="s">
        <v>147</v>
      </c>
      <c r="R64" s="3" t="s">
        <v>137</v>
      </c>
      <c r="S64" s="3" t="s">
        <v>44</v>
      </c>
      <c r="T64" s="153">
        <v>1.597</v>
      </c>
      <c r="U64" s="3" t="s">
        <v>407</v>
      </c>
      <c r="V64" s="162">
        <v>6.0000000000000001E-3</v>
      </c>
      <c r="W64" s="162">
        <v>2.546E-2</v>
      </c>
      <c r="X64" s="5" t="s">
        <v>139</v>
      </c>
      <c r="Y64" s="5" t="s">
        <v>134</v>
      </c>
      <c r="Z64" s="153">
        <v>49833.34</v>
      </c>
      <c r="AA64" s="160">
        <v>1</v>
      </c>
      <c r="AB64" s="170">
        <v>116.21</v>
      </c>
      <c r="AD64" s="153">
        <v>57.911000000000001</v>
      </c>
      <c r="AG64" s="3" t="s">
        <v>36</v>
      </c>
      <c r="AH64" s="162">
        <v>7.4999999999999993E-5</v>
      </c>
      <c r="AI64" s="162">
        <v>1.9901628167928401E-2</v>
      </c>
      <c r="AJ64" s="162">
        <v>6.3605193851695501E-3</v>
      </c>
    </row>
    <row r="65" spans="1:36">
      <c r="A65" s="3">
        <v>158</v>
      </c>
      <c r="B65" s="3">
        <v>1441</v>
      </c>
      <c r="C65" s="3" t="s">
        <v>397</v>
      </c>
      <c r="D65" s="3" t="s">
        <v>398</v>
      </c>
      <c r="E65" s="5" t="s">
        <v>127</v>
      </c>
      <c r="F65" s="3" t="s">
        <v>408</v>
      </c>
      <c r="G65" s="3" t="s">
        <v>409</v>
      </c>
      <c r="H65" s="3" t="s">
        <v>130</v>
      </c>
      <c r="I65" s="3" t="s">
        <v>144</v>
      </c>
      <c r="J65" s="3" t="s">
        <v>30</v>
      </c>
      <c r="K65" s="3" t="s">
        <v>30</v>
      </c>
      <c r="L65" s="3" t="s">
        <v>132</v>
      </c>
      <c r="M65" s="3" t="s">
        <v>41</v>
      </c>
      <c r="N65" s="3" t="s">
        <v>222</v>
      </c>
      <c r="O65" s="3" t="s">
        <v>134</v>
      </c>
      <c r="P65" s="3" t="s">
        <v>223</v>
      </c>
      <c r="Q65" s="3" t="s">
        <v>147</v>
      </c>
      <c r="R65" s="3" t="s">
        <v>137</v>
      </c>
      <c r="S65" s="3" t="s">
        <v>44</v>
      </c>
      <c r="T65" s="153">
        <v>2.5920000000000001</v>
      </c>
      <c r="U65" s="3" t="s">
        <v>410</v>
      </c>
      <c r="V65" s="162">
        <v>1.7500000000000002E-2</v>
      </c>
      <c r="W65" s="162">
        <v>2.5760000000000002E-2</v>
      </c>
      <c r="X65" s="5" t="s">
        <v>139</v>
      </c>
      <c r="Y65" s="5" t="s">
        <v>134</v>
      </c>
      <c r="Z65" s="153">
        <v>90000</v>
      </c>
      <c r="AA65" s="160">
        <v>1</v>
      </c>
      <c r="AB65" s="170">
        <v>117.2</v>
      </c>
      <c r="AD65" s="153">
        <v>105.48</v>
      </c>
      <c r="AG65" s="3" t="s">
        <v>36</v>
      </c>
      <c r="AH65" s="162">
        <v>4.0000000000000003E-5</v>
      </c>
      <c r="AI65" s="162">
        <v>3.6248933354485702E-2</v>
      </c>
      <c r="AJ65" s="162">
        <v>1.15850844638168E-2</v>
      </c>
    </row>
    <row r="66" spans="1:36">
      <c r="A66" s="3">
        <v>158</v>
      </c>
      <c r="B66" s="3">
        <v>1441</v>
      </c>
      <c r="C66" s="3" t="s">
        <v>397</v>
      </c>
      <c r="D66" s="3" t="s">
        <v>398</v>
      </c>
      <c r="E66" s="5" t="s">
        <v>127</v>
      </c>
      <c r="F66" s="3" t="s">
        <v>411</v>
      </c>
      <c r="G66" s="3" t="s">
        <v>412</v>
      </c>
      <c r="H66" s="3" t="s">
        <v>130</v>
      </c>
      <c r="I66" s="3" t="s">
        <v>144</v>
      </c>
      <c r="J66" s="3" t="s">
        <v>30</v>
      </c>
      <c r="K66" s="3" t="s">
        <v>30</v>
      </c>
      <c r="L66" s="3" t="s">
        <v>132</v>
      </c>
      <c r="M66" s="3" t="s">
        <v>41</v>
      </c>
      <c r="N66" s="3" t="s">
        <v>222</v>
      </c>
      <c r="O66" s="3" t="s">
        <v>134</v>
      </c>
      <c r="P66" s="3" t="s">
        <v>223</v>
      </c>
      <c r="Q66" s="3" t="s">
        <v>147</v>
      </c>
      <c r="R66" s="3" t="s">
        <v>137</v>
      </c>
      <c r="S66" s="3" t="s">
        <v>44</v>
      </c>
      <c r="T66" s="153">
        <v>5.03</v>
      </c>
      <c r="U66" s="3" t="s">
        <v>413</v>
      </c>
      <c r="V66" s="162">
        <v>2.6100000000000002E-2</v>
      </c>
      <c r="W66" s="162">
        <v>2.6519999999999998E-2</v>
      </c>
      <c r="X66" s="5" t="s">
        <v>139</v>
      </c>
      <c r="Y66" s="5" t="s">
        <v>134</v>
      </c>
      <c r="Z66" s="153">
        <v>30000</v>
      </c>
      <c r="AA66" s="160">
        <v>1</v>
      </c>
      <c r="AB66" s="170">
        <v>101.11</v>
      </c>
      <c r="AD66" s="153">
        <v>30.332999999999998</v>
      </c>
      <c r="AG66" s="3" t="s">
        <v>36</v>
      </c>
      <c r="AH66" s="162">
        <v>9.0000000000000002E-6</v>
      </c>
      <c r="AI66" s="162">
        <v>1.0424145766416501E-2</v>
      </c>
      <c r="AJ66" s="162">
        <v>3.3315355237102202E-3</v>
      </c>
    </row>
    <row r="67" spans="1:36">
      <c r="A67" s="3">
        <v>158</v>
      </c>
      <c r="B67" s="3">
        <v>1441</v>
      </c>
      <c r="C67" s="3" t="s">
        <v>397</v>
      </c>
      <c r="D67" s="3" t="s">
        <v>398</v>
      </c>
      <c r="E67" s="5" t="s">
        <v>127</v>
      </c>
      <c r="F67" s="3" t="s">
        <v>414</v>
      </c>
      <c r="G67" s="3" t="s">
        <v>415</v>
      </c>
      <c r="H67" s="3" t="s">
        <v>130</v>
      </c>
      <c r="I67" s="3" t="s">
        <v>144</v>
      </c>
      <c r="J67" s="3" t="s">
        <v>30</v>
      </c>
      <c r="K67" s="3" t="s">
        <v>30</v>
      </c>
      <c r="L67" s="3" t="s">
        <v>132</v>
      </c>
      <c r="M67" s="3" t="s">
        <v>41</v>
      </c>
      <c r="N67" s="3" t="s">
        <v>222</v>
      </c>
      <c r="O67" s="3" t="s">
        <v>134</v>
      </c>
      <c r="P67" s="3" t="s">
        <v>170</v>
      </c>
      <c r="Q67" s="3" t="s">
        <v>147</v>
      </c>
      <c r="R67" s="3" t="s">
        <v>137</v>
      </c>
      <c r="S67" s="3" t="s">
        <v>44</v>
      </c>
      <c r="T67" s="153">
        <v>6.3470000000000004</v>
      </c>
      <c r="U67" s="3" t="s">
        <v>416</v>
      </c>
      <c r="V67" s="162">
        <v>3.4500000000000003E-2</v>
      </c>
      <c r="W67" s="162">
        <v>3.0210000000000001E-2</v>
      </c>
      <c r="X67" s="5" t="s">
        <v>139</v>
      </c>
      <c r="Y67" s="5" t="s">
        <v>134</v>
      </c>
      <c r="Z67" s="153">
        <v>20000</v>
      </c>
      <c r="AA67" s="160">
        <v>1</v>
      </c>
      <c r="AB67" s="170">
        <v>108.65</v>
      </c>
      <c r="AD67" s="153">
        <v>21.73</v>
      </c>
      <c r="AG67" s="3" t="s">
        <v>36</v>
      </c>
      <c r="AH67" s="162">
        <v>1.4E-5</v>
      </c>
      <c r="AI67" s="162">
        <v>7.4676651667896698E-3</v>
      </c>
      <c r="AJ67" s="162">
        <v>2.38665041144045E-3</v>
      </c>
    </row>
    <row r="68" spans="1:36">
      <c r="A68" s="3">
        <v>158</v>
      </c>
      <c r="B68" s="3">
        <v>1441</v>
      </c>
      <c r="C68" s="3" t="s">
        <v>417</v>
      </c>
      <c r="D68" s="3" t="s">
        <v>418</v>
      </c>
      <c r="E68" s="5" t="s">
        <v>127</v>
      </c>
      <c r="F68" s="3" t="s">
        <v>419</v>
      </c>
      <c r="G68" s="3" t="s">
        <v>420</v>
      </c>
      <c r="H68" s="3" t="s">
        <v>130</v>
      </c>
      <c r="I68" s="3" t="s">
        <v>131</v>
      </c>
      <c r="J68" s="3" t="s">
        <v>30</v>
      </c>
      <c r="K68" s="3" t="s">
        <v>30</v>
      </c>
      <c r="L68" s="3" t="s">
        <v>132</v>
      </c>
      <c r="M68" s="3" t="s">
        <v>41</v>
      </c>
      <c r="N68" s="3" t="s">
        <v>133</v>
      </c>
      <c r="O68" s="3" t="s">
        <v>134</v>
      </c>
      <c r="P68" s="3" t="s">
        <v>146</v>
      </c>
      <c r="Q68" s="3" t="s">
        <v>147</v>
      </c>
      <c r="R68" s="3" t="s">
        <v>137</v>
      </c>
      <c r="S68" s="3" t="s">
        <v>44</v>
      </c>
      <c r="T68" s="153">
        <v>4.2759999999999998</v>
      </c>
      <c r="U68" s="3" t="s">
        <v>421</v>
      </c>
      <c r="V68" s="162">
        <v>4.6899999999999997E-2</v>
      </c>
      <c r="W68" s="162">
        <v>4.6929999999999999E-2</v>
      </c>
      <c r="X68" s="5" t="s">
        <v>139</v>
      </c>
      <c r="Y68" s="5" t="s">
        <v>134</v>
      </c>
      <c r="Z68" s="153">
        <v>22000</v>
      </c>
      <c r="AA68" s="160">
        <v>1</v>
      </c>
      <c r="AB68" s="170">
        <v>100.58</v>
      </c>
      <c r="AD68" s="153">
        <v>22.128</v>
      </c>
      <c r="AG68" s="3" t="s">
        <v>36</v>
      </c>
      <c r="AH68" s="162">
        <v>4.3999999999999999E-5</v>
      </c>
      <c r="AI68" s="162">
        <v>7.6043031635828397E-3</v>
      </c>
      <c r="AJ68" s="162">
        <v>2.43031963387895E-3</v>
      </c>
    </row>
    <row r="69" spans="1:36">
      <c r="A69" s="3">
        <v>158</v>
      </c>
      <c r="B69" s="3">
        <v>1441</v>
      </c>
      <c r="C69" s="3" t="s">
        <v>417</v>
      </c>
      <c r="D69" s="3" t="s">
        <v>418</v>
      </c>
      <c r="E69" s="5" t="s">
        <v>127</v>
      </c>
      <c r="F69" s="3" t="s">
        <v>422</v>
      </c>
      <c r="G69" s="3" t="s">
        <v>423</v>
      </c>
      <c r="H69" s="3" t="s">
        <v>130</v>
      </c>
      <c r="I69" s="3" t="s">
        <v>131</v>
      </c>
      <c r="J69" s="3" t="s">
        <v>30</v>
      </c>
      <c r="K69" s="3" t="s">
        <v>30</v>
      </c>
      <c r="L69" s="3" t="s">
        <v>132</v>
      </c>
      <c r="M69" s="3" t="s">
        <v>41</v>
      </c>
      <c r="N69" s="3" t="s">
        <v>133</v>
      </c>
      <c r="O69" s="3" t="s">
        <v>134</v>
      </c>
      <c r="P69" s="3" t="s">
        <v>146</v>
      </c>
      <c r="Q69" s="3" t="s">
        <v>147</v>
      </c>
      <c r="R69" s="3" t="s">
        <v>137</v>
      </c>
      <c r="S69" s="3" t="s">
        <v>44</v>
      </c>
      <c r="T69" s="153">
        <v>5.2380000000000004</v>
      </c>
      <c r="U69" s="3" t="s">
        <v>424</v>
      </c>
      <c r="V69" s="162">
        <v>5.1499999999999997E-2</v>
      </c>
      <c r="W69" s="162">
        <v>4.6739999999999997E-2</v>
      </c>
      <c r="X69" s="5" t="s">
        <v>139</v>
      </c>
      <c r="Y69" s="5" t="s">
        <v>134</v>
      </c>
      <c r="Z69" s="153">
        <v>20000</v>
      </c>
      <c r="AA69" s="160">
        <v>1</v>
      </c>
      <c r="AB69" s="170">
        <v>105.19</v>
      </c>
      <c r="AD69" s="153">
        <v>21.038</v>
      </c>
      <c r="AG69" s="3" t="s">
        <v>36</v>
      </c>
      <c r="AH69" s="162">
        <v>2.0000000000000002E-5</v>
      </c>
      <c r="AI69" s="162">
        <v>7.2298545687492499E-3</v>
      </c>
      <c r="AJ69" s="162">
        <v>2.3106466339569299E-3</v>
      </c>
    </row>
    <row r="70" spans="1:36">
      <c r="A70" s="3">
        <v>158</v>
      </c>
      <c r="B70" s="3">
        <v>1441</v>
      </c>
      <c r="C70" s="3" t="s">
        <v>417</v>
      </c>
      <c r="D70" s="3" t="s">
        <v>418</v>
      </c>
      <c r="E70" s="5" t="s">
        <v>127</v>
      </c>
      <c r="F70" s="3" t="s">
        <v>425</v>
      </c>
      <c r="G70" s="3" t="s">
        <v>426</v>
      </c>
      <c r="H70" s="3" t="s">
        <v>130</v>
      </c>
      <c r="I70" s="3" t="s">
        <v>144</v>
      </c>
      <c r="J70" s="3" t="s">
        <v>30</v>
      </c>
      <c r="K70" s="3" t="s">
        <v>30</v>
      </c>
      <c r="L70" s="3" t="s">
        <v>132</v>
      </c>
      <c r="M70" s="3" t="s">
        <v>41</v>
      </c>
      <c r="N70" s="3" t="s">
        <v>133</v>
      </c>
      <c r="O70" s="3" t="s">
        <v>134</v>
      </c>
      <c r="P70" s="3" t="s">
        <v>146</v>
      </c>
      <c r="Q70" s="3" t="s">
        <v>147</v>
      </c>
      <c r="R70" s="3" t="s">
        <v>137</v>
      </c>
      <c r="S70" s="3" t="s">
        <v>44</v>
      </c>
      <c r="T70" s="153">
        <v>4.2409999999999997</v>
      </c>
      <c r="U70" s="3" t="s">
        <v>427</v>
      </c>
      <c r="V70" s="162">
        <v>2.3099999999999999E-2</v>
      </c>
      <c r="W70" s="162">
        <v>2.5329999999999998E-2</v>
      </c>
      <c r="X70" s="5" t="s">
        <v>139</v>
      </c>
      <c r="Y70" s="5" t="s">
        <v>134</v>
      </c>
      <c r="Z70" s="153">
        <v>50000</v>
      </c>
      <c r="AA70" s="160">
        <v>1</v>
      </c>
      <c r="AB70" s="170">
        <v>105.73</v>
      </c>
      <c r="AD70" s="153">
        <v>52.865000000000002</v>
      </c>
      <c r="AG70" s="3" t="s">
        <v>36</v>
      </c>
      <c r="AH70" s="162">
        <v>1.6699999999999999E-4</v>
      </c>
      <c r="AI70" s="162">
        <v>1.8167423793940901E-2</v>
      </c>
      <c r="AJ70" s="162">
        <v>5.8062712379567099E-3</v>
      </c>
    </row>
    <row r="71" spans="1:36">
      <c r="A71" s="3">
        <v>158</v>
      </c>
      <c r="B71" s="3">
        <v>1441</v>
      </c>
      <c r="C71" s="3" t="s">
        <v>428</v>
      </c>
      <c r="D71" s="3" t="s">
        <v>429</v>
      </c>
      <c r="E71" s="5" t="s">
        <v>127</v>
      </c>
      <c r="F71" s="3" t="s">
        <v>430</v>
      </c>
      <c r="G71" s="3" t="s">
        <v>431</v>
      </c>
      <c r="H71" s="3" t="s">
        <v>130</v>
      </c>
      <c r="I71" s="3" t="s">
        <v>131</v>
      </c>
      <c r="J71" s="3" t="s">
        <v>30</v>
      </c>
      <c r="K71" s="3" t="s">
        <v>30</v>
      </c>
      <c r="L71" s="3" t="s">
        <v>132</v>
      </c>
      <c r="M71" s="3" t="s">
        <v>41</v>
      </c>
      <c r="N71" s="3" t="s">
        <v>432</v>
      </c>
      <c r="O71" s="3" t="s">
        <v>134</v>
      </c>
      <c r="P71" s="3" t="s">
        <v>146</v>
      </c>
      <c r="Q71" s="3" t="s">
        <v>147</v>
      </c>
      <c r="R71" s="3" t="s">
        <v>137</v>
      </c>
      <c r="S71" s="3" t="s">
        <v>44</v>
      </c>
      <c r="T71" s="153">
        <v>1.883</v>
      </c>
      <c r="U71" s="3" t="s">
        <v>433</v>
      </c>
      <c r="V71" s="162">
        <v>5.0900000000000001E-2</v>
      </c>
      <c r="W71" s="162">
        <v>4.6339999999999999E-2</v>
      </c>
      <c r="X71" s="5" t="s">
        <v>139</v>
      </c>
      <c r="Y71" s="5" t="s">
        <v>134</v>
      </c>
      <c r="Z71" s="153">
        <v>20000</v>
      </c>
      <c r="AA71" s="160">
        <v>1</v>
      </c>
      <c r="AB71" s="170">
        <v>101.07</v>
      </c>
      <c r="AC71" s="153">
        <v>6.2720000000000002</v>
      </c>
      <c r="AD71" s="153">
        <v>26.486000000000001</v>
      </c>
      <c r="AG71" s="3" t="s">
        <v>36</v>
      </c>
      <c r="AH71" s="162">
        <v>3.8999999999999999E-5</v>
      </c>
      <c r="AI71" s="162">
        <v>9.1022693713840204E-3</v>
      </c>
      <c r="AJ71" s="162">
        <v>2.9090665495912298E-3</v>
      </c>
    </row>
    <row r="72" spans="1:36">
      <c r="A72" s="3">
        <v>158</v>
      </c>
      <c r="B72" s="3">
        <v>1441</v>
      </c>
      <c r="C72" s="3" t="s">
        <v>434</v>
      </c>
      <c r="D72" s="3" t="s">
        <v>435</v>
      </c>
      <c r="E72" s="5" t="s">
        <v>127</v>
      </c>
      <c r="F72" s="3" t="s">
        <v>436</v>
      </c>
      <c r="G72" s="3" t="s">
        <v>437</v>
      </c>
      <c r="H72" s="3" t="s">
        <v>130</v>
      </c>
      <c r="I72" s="3" t="s">
        <v>131</v>
      </c>
      <c r="J72" s="3" t="s">
        <v>30</v>
      </c>
      <c r="K72" s="3" t="s">
        <v>30</v>
      </c>
      <c r="L72" s="3" t="s">
        <v>132</v>
      </c>
      <c r="M72" s="3" t="s">
        <v>41</v>
      </c>
      <c r="N72" s="3" t="s">
        <v>229</v>
      </c>
      <c r="O72" s="3" t="s">
        <v>134</v>
      </c>
      <c r="P72" s="3" t="s">
        <v>230</v>
      </c>
      <c r="Q72" s="3" t="s">
        <v>136</v>
      </c>
      <c r="R72" s="3" t="s">
        <v>137</v>
      </c>
      <c r="S72" s="3" t="s">
        <v>44</v>
      </c>
      <c r="T72" s="153">
        <v>4.0460000000000003</v>
      </c>
      <c r="U72" s="3" t="s">
        <v>235</v>
      </c>
      <c r="V72" s="162">
        <v>6.7699999999999996E-2</v>
      </c>
      <c r="W72" s="162">
        <v>5.3199999999999997E-2</v>
      </c>
      <c r="X72" s="5" t="s">
        <v>139</v>
      </c>
      <c r="Y72" s="5" t="s">
        <v>134</v>
      </c>
      <c r="Z72" s="153">
        <v>18000</v>
      </c>
      <c r="AA72" s="160">
        <v>1</v>
      </c>
      <c r="AB72" s="170">
        <v>108.36</v>
      </c>
      <c r="AD72" s="153">
        <v>19.504999999999999</v>
      </c>
      <c r="AG72" s="3" t="s">
        <v>36</v>
      </c>
      <c r="AH72" s="162">
        <v>2.6999999999999999E-5</v>
      </c>
      <c r="AI72" s="162">
        <v>6.7029597581776002E-3</v>
      </c>
      <c r="AJ72" s="162">
        <v>2.14225213737062E-3</v>
      </c>
    </row>
    <row r="73" spans="1:36">
      <c r="A73" s="3">
        <v>158</v>
      </c>
      <c r="B73" s="3">
        <v>1441</v>
      </c>
      <c r="C73" s="3" t="s">
        <v>438</v>
      </c>
      <c r="D73" s="3" t="s">
        <v>439</v>
      </c>
      <c r="E73" s="5" t="s">
        <v>127</v>
      </c>
      <c r="F73" s="3" t="s">
        <v>440</v>
      </c>
      <c r="G73" s="3" t="s">
        <v>441</v>
      </c>
      <c r="H73" s="3" t="s">
        <v>130</v>
      </c>
      <c r="I73" s="3" t="s">
        <v>131</v>
      </c>
      <c r="J73" s="3" t="s">
        <v>30</v>
      </c>
      <c r="K73" s="3" t="s">
        <v>30</v>
      </c>
      <c r="L73" s="3" t="s">
        <v>132</v>
      </c>
      <c r="M73" s="3" t="s">
        <v>41</v>
      </c>
      <c r="N73" s="3" t="s">
        <v>163</v>
      </c>
      <c r="O73" s="3" t="s">
        <v>134</v>
      </c>
      <c r="P73" s="3" t="s">
        <v>146</v>
      </c>
      <c r="Q73" s="3" t="s">
        <v>147</v>
      </c>
      <c r="R73" s="3" t="s">
        <v>137</v>
      </c>
      <c r="S73" s="3" t="s">
        <v>44</v>
      </c>
      <c r="T73" s="153">
        <v>2.9790000000000001</v>
      </c>
      <c r="U73" s="3" t="s">
        <v>442</v>
      </c>
      <c r="V73" s="162">
        <v>4.5600000000000002E-2</v>
      </c>
      <c r="W73" s="162">
        <v>4.888E-2</v>
      </c>
      <c r="X73" s="5" t="s">
        <v>139</v>
      </c>
      <c r="Y73" s="5" t="s">
        <v>134</v>
      </c>
      <c r="Z73" s="153">
        <v>18836.54</v>
      </c>
      <c r="AA73" s="160">
        <v>1</v>
      </c>
      <c r="AB73" s="170">
        <v>99.96</v>
      </c>
      <c r="AD73" s="153">
        <v>18.829000000000001</v>
      </c>
      <c r="AG73" s="3" t="s">
        <v>36</v>
      </c>
      <c r="AH73" s="162">
        <v>2.4000000000000001E-5</v>
      </c>
      <c r="AI73" s="162">
        <v>6.4707182527101699E-3</v>
      </c>
      <c r="AJ73" s="162">
        <v>2.0680282304067201E-3</v>
      </c>
    </row>
    <row r="74" spans="1:36">
      <c r="A74" s="3">
        <v>158</v>
      </c>
      <c r="B74" s="3">
        <v>1441</v>
      </c>
      <c r="C74" s="3" t="s">
        <v>438</v>
      </c>
      <c r="D74" s="3" t="s">
        <v>439</v>
      </c>
      <c r="E74" s="5" t="s">
        <v>127</v>
      </c>
      <c r="F74" s="3" t="s">
        <v>443</v>
      </c>
      <c r="G74" s="3" t="s">
        <v>444</v>
      </c>
      <c r="H74" s="3" t="s">
        <v>130</v>
      </c>
      <c r="I74" s="3" t="s">
        <v>144</v>
      </c>
      <c r="J74" s="3" t="s">
        <v>30</v>
      </c>
      <c r="K74" s="3" t="s">
        <v>30</v>
      </c>
      <c r="L74" s="3" t="s">
        <v>132</v>
      </c>
      <c r="M74" s="3" t="s">
        <v>41</v>
      </c>
      <c r="N74" s="3" t="s">
        <v>163</v>
      </c>
      <c r="O74" s="3" t="s">
        <v>134</v>
      </c>
      <c r="P74" s="3" t="s">
        <v>146</v>
      </c>
      <c r="Q74" s="3" t="s">
        <v>147</v>
      </c>
      <c r="R74" s="3" t="s">
        <v>137</v>
      </c>
      <c r="S74" s="3" t="s">
        <v>44</v>
      </c>
      <c r="T74" s="153">
        <v>3.1019999999999999</v>
      </c>
      <c r="U74" s="3" t="s">
        <v>442</v>
      </c>
      <c r="V74" s="162">
        <v>2.1999999999999999E-2</v>
      </c>
      <c r="W74" s="162">
        <v>2.9180000000000001E-2</v>
      </c>
      <c r="X74" s="5" t="s">
        <v>139</v>
      </c>
      <c r="Y74" s="5" t="s">
        <v>134</v>
      </c>
      <c r="Z74" s="153">
        <v>9615.39</v>
      </c>
      <c r="AA74" s="160">
        <v>1</v>
      </c>
      <c r="AB74" s="170">
        <v>107.59</v>
      </c>
      <c r="AD74" s="153">
        <v>10.345000000000001</v>
      </c>
      <c r="AG74" s="3" t="s">
        <v>36</v>
      </c>
      <c r="AH74" s="162">
        <v>1.2999999999999999E-5</v>
      </c>
      <c r="AI74" s="162">
        <v>3.5551990567131301E-3</v>
      </c>
      <c r="AJ74" s="162">
        <v>1.13623429839782E-3</v>
      </c>
    </row>
    <row r="75" spans="1:36">
      <c r="A75" s="3">
        <v>158</v>
      </c>
      <c r="B75" s="3">
        <v>1441</v>
      </c>
      <c r="C75" s="3" t="s">
        <v>445</v>
      </c>
      <c r="D75" s="3" t="s">
        <v>446</v>
      </c>
      <c r="E75" s="5" t="s">
        <v>447</v>
      </c>
      <c r="F75" s="3" t="s">
        <v>448</v>
      </c>
      <c r="G75" s="3" t="s">
        <v>449</v>
      </c>
      <c r="H75" s="3" t="s">
        <v>130</v>
      </c>
      <c r="I75" s="3" t="s">
        <v>450</v>
      </c>
      <c r="J75" s="3" t="s">
        <v>78</v>
      </c>
      <c r="K75" s="3" t="s">
        <v>79</v>
      </c>
      <c r="L75" s="3" t="s">
        <v>132</v>
      </c>
      <c r="M75" s="3" t="s">
        <v>31</v>
      </c>
      <c r="N75" s="3" t="s">
        <v>451</v>
      </c>
      <c r="O75" s="3" t="s">
        <v>134</v>
      </c>
      <c r="P75" s="3" t="s">
        <v>164</v>
      </c>
      <c r="Q75" s="3" t="s">
        <v>452</v>
      </c>
      <c r="R75" s="3" t="s">
        <v>137</v>
      </c>
      <c r="S75" s="3" t="s">
        <v>34</v>
      </c>
      <c r="T75" s="153">
        <v>2.794</v>
      </c>
      <c r="U75" s="3" t="s">
        <v>453</v>
      </c>
      <c r="V75" s="162">
        <v>1.985E-2</v>
      </c>
      <c r="W75" s="162">
        <v>4.2729999999999997E-2</v>
      </c>
      <c r="X75" s="5" t="s">
        <v>139</v>
      </c>
      <c r="Y75" s="5" t="s">
        <v>134</v>
      </c>
      <c r="Z75" s="153">
        <v>30000</v>
      </c>
      <c r="AA75" s="160">
        <v>3.306</v>
      </c>
      <c r="AB75" s="170">
        <v>94.409000000000006</v>
      </c>
      <c r="AD75" s="153">
        <v>93.634</v>
      </c>
      <c r="AG75" s="3" t="s">
        <v>36</v>
      </c>
      <c r="AH75" s="162">
        <v>4.8000000000000001E-5</v>
      </c>
      <c r="AI75" s="162">
        <v>3.2178141987785798E-2</v>
      </c>
      <c r="AJ75" s="162">
        <v>1.02840679247478E-2</v>
      </c>
    </row>
    <row r="76" spans="1:36">
      <c r="A76" s="3">
        <v>158</v>
      </c>
      <c r="B76" s="3">
        <v>1522</v>
      </c>
      <c r="C76" s="3" t="s">
        <v>454</v>
      </c>
      <c r="D76" s="3" t="s">
        <v>455</v>
      </c>
      <c r="E76" s="5" t="s">
        <v>127</v>
      </c>
      <c r="F76" s="3" t="s">
        <v>456</v>
      </c>
      <c r="G76" s="3" t="s">
        <v>457</v>
      </c>
      <c r="H76" s="3" t="s">
        <v>130</v>
      </c>
      <c r="I76" s="3" t="s">
        <v>144</v>
      </c>
      <c r="J76" s="3" t="s">
        <v>30</v>
      </c>
      <c r="K76" s="3" t="s">
        <v>30</v>
      </c>
      <c r="L76" s="3" t="s">
        <v>132</v>
      </c>
      <c r="M76" s="3" t="s">
        <v>41</v>
      </c>
      <c r="N76" s="3" t="s">
        <v>458</v>
      </c>
      <c r="O76" s="3" t="s">
        <v>134</v>
      </c>
      <c r="P76" s="3" t="s">
        <v>135</v>
      </c>
      <c r="Q76" s="3" t="s">
        <v>136</v>
      </c>
      <c r="R76" s="3" t="s">
        <v>137</v>
      </c>
      <c r="S76" s="3" t="s">
        <v>44</v>
      </c>
      <c r="T76" s="153">
        <v>1.948</v>
      </c>
      <c r="U76" s="3" t="s">
        <v>459</v>
      </c>
      <c r="V76" s="162">
        <v>3.85E-2</v>
      </c>
      <c r="W76" s="162">
        <v>3.1130000000000001E-2</v>
      </c>
      <c r="X76" s="5" t="s">
        <v>139</v>
      </c>
      <c r="Y76" s="5" t="s">
        <v>134</v>
      </c>
      <c r="Z76" s="153">
        <v>7000</v>
      </c>
      <c r="AA76" s="160">
        <v>1</v>
      </c>
      <c r="AB76" s="170">
        <v>111.66</v>
      </c>
      <c r="AD76" s="153">
        <v>7.8159999999999998</v>
      </c>
      <c r="AG76" s="3" t="s">
        <v>36</v>
      </c>
      <c r="AH76" s="162">
        <v>2.3E-5</v>
      </c>
      <c r="AI76" s="162">
        <v>1.5769168098366499E-2</v>
      </c>
      <c r="AJ76" s="162">
        <v>5.2537912885506396E-4</v>
      </c>
    </row>
    <row r="77" spans="1:36">
      <c r="A77" s="3">
        <v>158</v>
      </c>
      <c r="B77" s="3">
        <v>1522</v>
      </c>
      <c r="C77" s="3" t="s">
        <v>460</v>
      </c>
      <c r="D77" s="3" t="s">
        <v>461</v>
      </c>
      <c r="E77" s="5" t="s">
        <v>462</v>
      </c>
      <c r="F77" s="3" t="s">
        <v>463</v>
      </c>
      <c r="G77" s="3" t="s">
        <v>464</v>
      </c>
      <c r="H77" s="3" t="s">
        <v>130</v>
      </c>
      <c r="I77" s="3" t="s">
        <v>131</v>
      </c>
      <c r="J77" s="3" t="s">
        <v>30</v>
      </c>
      <c r="K77" s="3" t="s">
        <v>79</v>
      </c>
      <c r="L77" s="3" t="s">
        <v>132</v>
      </c>
      <c r="M77" s="3" t="s">
        <v>41</v>
      </c>
      <c r="N77" s="3" t="s">
        <v>458</v>
      </c>
      <c r="O77" s="3" t="s">
        <v>134</v>
      </c>
      <c r="P77" s="3" t="s">
        <v>230</v>
      </c>
      <c r="Q77" s="3" t="s">
        <v>136</v>
      </c>
      <c r="R77" s="3" t="s">
        <v>137</v>
      </c>
      <c r="S77" s="3" t="s">
        <v>44</v>
      </c>
      <c r="T77" s="153">
        <v>1.6890000000000001</v>
      </c>
      <c r="U77" s="3" t="s">
        <v>465</v>
      </c>
      <c r="V77" s="162">
        <v>6.5000000000000002E-2</v>
      </c>
      <c r="W77" s="162">
        <v>7.2650000000000006E-2</v>
      </c>
      <c r="X77" s="5" t="s">
        <v>139</v>
      </c>
      <c r="Y77" s="5" t="s">
        <v>134</v>
      </c>
      <c r="Z77" s="153">
        <v>29000</v>
      </c>
      <c r="AA77" s="160">
        <v>1</v>
      </c>
      <c r="AB77" s="170">
        <v>100.55</v>
      </c>
      <c r="AD77" s="153">
        <v>29.16</v>
      </c>
      <c r="AG77" s="3" t="s">
        <v>36</v>
      </c>
      <c r="AH77" s="162">
        <v>4.8000000000000001E-5</v>
      </c>
      <c r="AI77" s="162">
        <v>5.88292337919087E-2</v>
      </c>
      <c r="AJ77" s="162">
        <v>1.9600052081381299E-3</v>
      </c>
    </row>
    <row r="78" spans="1:36">
      <c r="A78" s="3">
        <v>158</v>
      </c>
      <c r="B78" s="3">
        <v>1522</v>
      </c>
      <c r="C78" s="3" t="s">
        <v>466</v>
      </c>
      <c r="D78" s="3" t="s">
        <v>467</v>
      </c>
      <c r="E78" s="5" t="s">
        <v>127</v>
      </c>
      <c r="F78" s="3" t="s">
        <v>468</v>
      </c>
      <c r="G78" s="3" t="s">
        <v>469</v>
      </c>
      <c r="H78" s="3" t="s">
        <v>130</v>
      </c>
      <c r="I78" s="3" t="s">
        <v>131</v>
      </c>
      <c r="J78" s="3" t="s">
        <v>30</v>
      </c>
      <c r="K78" s="3" t="s">
        <v>30</v>
      </c>
      <c r="L78" s="3" t="s">
        <v>132</v>
      </c>
      <c r="M78" s="3" t="s">
        <v>41</v>
      </c>
      <c r="N78" s="3" t="s">
        <v>458</v>
      </c>
      <c r="O78" s="3" t="s">
        <v>134</v>
      </c>
      <c r="P78" s="3" t="s">
        <v>102</v>
      </c>
      <c r="Q78" s="3" t="s">
        <v>102</v>
      </c>
      <c r="R78" s="3" t="s">
        <v>102</v>
      </c>
      <c r="S78" s="3" t="s">
        <v>44</v>
      </c>
      <c r="T78" s="153">
        <v>0.77700000000000002</v>
      </c>
      <c r="U78" s="3" t="s">
        <v>269</v>
      </c>
      <c r="V78" s="162">
        <v>3.8699999999999998E-2</v>
      </c>
      <c r="W78" s="162">
        <v>5.185E-2</v>
      </c>
      <c r="X78" s="5" t="s">
        <v>139</v>
      </c>
      <c r="Y78" s="5" t="s">
        <v>134</v>
      </c>
      <c r="Z78" s="153">
        <v>4600</v>
      </c>
      <c r="AA78" s="160">
        <v>1</v>
      </c>
      <c r="AB78" s="170">
        <v>100.4</v>
      </c>
      <c r="AD78" s="153">
        <v>4.6180000000000003</v>
      </c>
      <c r="AG78" s="3" t="s">
        <v>36</v>
      </c>
      <c r="AH78" s="162">
        <v>1.4E-5</v>
      </c>
      <c r="AI78" s="162">
        <v>9.3176128995542205E-3</v>
      </c>
      <c r="AJ78" s="162">
        <v>3.1043358264939801E-4</v>
      </c>
    </row>
    <row r="79" spans="1:36">
      <c r="A79" s="3">
        <v>158</v>
      </c>
      <c r="B79" s="3">
        <v>1522</v>
      </c>
      <c r="C79" s="3" t="s">
        <v>302</v>
      </c>
      <c r="D79" s="3" t="s">
        <v>303</v>
      </c>
      <c r="E79" s="5" t="s">
        <v>127</v>
      </c>
      <c r="F79" s="3" t="s">
        <v>306</v>
      </c>
      <c r="G79" s="3" t="s">
        <v>307</v>
      </c>
      <c r="H79" s="3" t="s">
        <v>130</v>
      </c>
      <c r="I79" s="3" t="s">
        <v>131</v>
      </c>
      <c r="J79" s="3" t="s">
        <v>30</v>
      </c>
      <c r="K79" s="3" t="s">
        <v>30</v>
      </c>
      <c r="L79" s="3" t="s">
        <v>132</v>
      </c>
      <c r="M79" s="3" t="s">
        <v>41</v>
      </c>
      <c r="N79" s="3" t="s">
        <v>222</v>
      </c>
      <c r="O79" s="3" t="s">
        <v>134</v>
      </c>
      <c r="P79" s="3" t="s">
        <v>223</v>
      </c>
      <c r="Q79" s="3" t="s">
        <v>147</v>
      </c>
      <c r="R79" s="3" t="s">
        <v>137</v>
      </c>
      <c r="S79" s="3" t="s">
        <v>44</v>
      </c>
      <c r="T79" s="153">
        <v>2.2429999999999999</v>
      </c>
      <c r="U79" s="3" t="s">
        <v>308</v>
      </c>
      <c r="V79" s="162">
        <v>2.76E-2</v>
      </c>
      <c r="W79" s="162">
        <v>4.4859999999999997E-2</v>
      </c>
      <c r="X79" s="5" t="s">
        <v>139</v>
      </c>
      <c r="Y79" s="5" t="s">
        <v>134</v>
      </c>
      <c r="Z79" s="153">
        <v>110000</v>
      </c>
      <c r="AA79" s="160">
        <v>1</v>
      </c>
      <c r="AB79" s="170">
        <v>97.55</v>
      </c>
      <c r="AD79" s="153">
        <v>107.30500000000001</v>
      </c>
      <c r="AG79" s="3" t="s">
        <v>36</v>
      </c>
      <c r="AH79" s="162">
        <v>5.1E-5</v>
      </c>
      <c r="AI79" s="162">
        <v>0.216487626058086</v>
      </c>
      <c r="AJ79" s="162">
        <v>7.2126874212267598E-3</v>
      </c>
    </row>
    <row r="80" spans="1:36">
      <c r="A80" s="3">
        <v>158</v>
      </c>
      <c r="B80" s="3">
        <v>1522</v>
      </c>
      <c r="C80" s="3" t="s">
        <v>337</v>
      </c>
      <c r="D80" s="3" t="s">
        <v>338</v>
      </c>
      <c r="E80" s="5" t="s">
        <v>127</v>
      </c>
      <c r="F80" s="3" t="s">
        <v>342</v>
      </c>
      <c r="G80" s="3" t="s">
        <v>343</v>
      </c>
      <c r="H80" s="3" t="s">
        <v>130</v>
      </c>
      <c r="I80" s="3" t="s">
        <v>131</v>
      </c>
      <c r="J80" s="3" t="s">
        <v>30</v>
      </c>
      <c r="K80" s="3" t="s">
        <v>30</v>
      </c>
      <c r="L80" s="3" t="s">
        <v>132</v>
      </c>
      <c r="M80" s="3" t="s">
        <v>41</v>
      </c>
      <c r="N80" s="3" t="s">
        <v>222</v>
      </c>
      <c r="O80" s="3" t="s">
        <v>134</v>
      </c>
      <c r="P80" s="3" t="s">
        <v>223</v>
      </c>
      <c r="Q80" s="3" t="s">
        <v>147</v>
      </c>
      <c r="R80" s="3" t="s">
        <v>137</v>
      </c>
      <c r="S80" s="3" t="s">
        <v>44</v>
      </c>
      <c r="T80" s="153">
        <v>2.8719999999999999</v>
      </c>
      <c r="U80" s="3" t="s">
        <v>344</v>
      </c>
      <c r="V80" s="162">
        <v>2.7400000000000001E-2</v>
      </c>
      <c r="W80" s="162">
        <v>4.4650000000000002E-2</v>
      </c>
      <c r="X80" s="5" t="s">
        <v>139</v>
      </c>
      <c r="Y80" s="5" t="s">
        <v>134</v>
      </c>
      <c r="Z80" s="153">
        <v>228572.9</v>
      </c>
      <c r="AA80" s="160">
        <v>1</v>
      </c>
      <c r="AB80" s="170">
        <v>96.57</v>
      </c>
      <c r="AD80" s="153">
        <v>220.733</v>
      </c>
      <c r="AG80" s="3" t="s">
        <v>36</v>
      </c>
      <c r="AH80" s="162">
        <v>7.2000000000000002E-5</v>
      </c>
      <c r="AI80" s="162">
        <v>0.44532808897802001</v>
      </c>
      <c r="AJ80" s="162">
        <v>1.48369325498026E-2</v>
      </c>
    </row>
    <row r="81" spans="1:36">
      <c r="A81" s="3">
        <v>158</v>
      </c>
      <c r="B81" s="3">
        <v>1522</v>
      </c>
      <c r="C81" s="3" t="s">
        <v>470</v>
      </c>
      <c r="D81" s="3" t="s">
        <v>471</v>
      </c>
      <c r="E81" s="5" t="s">
        <v>462</v>
      </c>
      <c r="F81" s="3" t="s">
        <v>472</v>
      </c>
      <c r="G81" s="3" t="s">
        <v>473</v>
      </c>
      <c r="H81" s="3" t="s">
        <v>130</v>
      </c>
      <c r="I81" s="3" t="s">
        <v>450</v>
      </c>
      <c r="J81" s="3" t="s">
        <v>30</v>
      </c>
      <c r="K81" s="3" t="s">
        <v>79</v>
      </c>
      <c r="L81" s="3" t="s">
        <v>132</v>
      </c>
      <c r="M81" s="3" t="s">
        <v>41</v>
      </c>
      <c r="N81" s="3" t="s">
        <v>358</v>
      </c>
      <c r="O81" s="3" t="s">
        <v>134</v>
      </c>
      <c r="P81" s="3" t="s">
        <v>359</v>
      </c>
      <c r="Q81" s="3" t="s">
        <v>136</v>
      </c>
      <c r="R81" s="3" t="s">
        <v>137</v>
      </c>
      <c r="S81" s="3" t="s">
        <v>44</v>
      </c>
      <c r="T81" s="153">
        <v>0.872</v>
      </c>
      <c r="U81" s="3" t="s">
        <v>474</v>
      </c>
      <c r="V81" s="162">
        <v>7.8259999999999996E-2</v>
      </c>
      <c r="W81" s="162">
        <v>5.7520000000000002E-2</v>
      </c>
      <c r="X81" s="5" t="s">
        <v>139</v>
      </c>
      <c r="Y81" s="5" t="s">
        <v>134</v>
      </c>
      <c r="Z81" s="153">
        <v>14000</v>
      </c>
      <c r="AA81" s="160">
        <v>1</v>
      </c>
      <c r="AB81" s="170">
        <v>92.44</v>
      </c>
      <c r="AD81" s="153">
        <v>12.942</v>
      </c>
      <c r="AG81" s="3" t="s">
        <v>36</v>
      </c>
      <c r="AH81" s="162">
        <v>3.3000000000000003E-5</v>
      </c>
      <c r="AI81" s="162">
        <v>2.6109652498889399E-2</v>
      </c>
      <c r="AJ81" s="162">
        <v>8.6989157570055702E-4</v>
      </c>
    </row>
    <row r="82" spans="1:36">
      <c r="A82" s="3">
        <v>158</v>
      </c>
      <c r="B82" s="3">
        <v>1522</v>
      </c>
      <c r="C82" s="3" t="s">
        <v>475</v>
      </c>
      <c r="D82" s="3" t="s">
        <v>476</v>
      </c>
      <c r="E82" s="5" t="s">
        <v>127</v>
      </c>
      <c r="F82" s="3" t="s">
        <v>477</v>
      </c>
      <c r="G82" s="3" t="s">
        <v>478</v>
      </c>
      <c r="H82" s="3" t="s">
        <v>130</v>
      </c>
      <c r="I82" s="3" t="s">
        <v>131</v>
      </c>
      <c r="J82" s="3" t="s">
        <v>30</v>
      </c>
      <c r="K82" s="3" t="s">
        <v>30</v>
      </c>
      <c r="L82" s="3" t="s">
        <v>132</v>
      </c>
      <c r="M82" s="3" t="s">
        <v>41</v>
      </c>
      <c r="N82" s="3" t="s">
        <v>458</v>
      </c>
      <c r="O82" s="3" t="s">
        <v>134</v>
      </c>
      <c r="P82" s="3" t="s">
        <v>230</v>
      </c>
      <c r="Q82" s="3" t="s">
        <v>136</v>
      </c>
      <c r="R82" s="3" t="s">
        <v>137</v>
      </c>
      <c r="S82" s="3" t="s">
        <v>44</v>
      </c>
      <c r="T82" s="153">
        <v>1.175</v>
      </c>
      <c r="U82" s="3" t="s">
        <v>45</v>
      </c>
      <c r="V82" s="162">
        <v>0.06</v>
      </c>
      <c r="W82" s="162">
        <v>5.8459999999999998E-2</v>
      </c>
      <c r="X82" s="5" t="s">
        <v>139</v>
      </c>
      <c r="Y82" s="5" t="s">
        <v>134</v>
      </c>
      <c r="Z82" s="153">
        <v>0.89</v>
      </c>
      <c r="AA82" s="160">
        <v>1</v>
      </c>
      <c r="AB82" s="170">
        <v>102.77</v>
      </c>
      <c r="AD82" s="153">
        <v>1E-3</v>
      </c>
      <c r="AG82" s="3" t="s">
        <v>36</v>
      </c>
      <c r="AH82" s="162">
        <v>0</v>
      </c>
      <c r="AI82" s="162">
        <v>1.8453106251983301E-6</v>
      </c>
      <c r="AJ82" s="162">
        <v>6.1479951427122001E-8</v>
      </c>
    </row>
    <row r="83" spans="1:36">
      <c r="A83" s="3">
        <v>158</v>
      </c>
      <c r="B83" s="3">
        <v>1522</v>
      </c>
      <c r="C83" s="3" t="s">
        <v>397</v>
      </c>
      <c r="D83" s="3" t="s">
        <v>398</v>
      </c>
      <c r="E83" s="5" t="s">
        <v>127</v>
      </c>
      <c r="F83" s="3" t="s">
        <v>479</v>
      </c>
      <c r="G83" s="3" t="s">
        <v>480</v>
      </c>
      <c r="H83" s="3" t="s">
        <v>130</v>
      </c>
      <c r="I83" s="3" t="s">
        <v>131</v>
      </c>
      <c r="J83" s="3" t="s">
        <v>30</v>
      </c>
      <c r="K83" s="3" t="s">
        <v>30</v>
      </c>
      <c r="L83" s="3" t="s">
        <v>132</v>
      </c>
      <c r="M83" s="3" t="s">
        <v>41</v>
      </c>
      <c r="N83" s="3" t="s">
        <v>222</v>
      </c>
      <c r="O83" s="3" t="s">
        <v>134</v>
      </c>
      <c r="P83" s="3" t="s">
        <v>223</v>
      </c>
      <c r="Q83" s="3" t="s">
        <v>147</v>
      </c>
      <c r="R83" s="3" t="s">
        <v>137</v>
      </c>
      <c r="S83" s="3" t="s">
        <v>44</v>
      </c>
      <c r="T83" s="153">
        <v>2.9670000000000001</v>
      </c>
      <c r="U83" s="3" t="s">
        <v>401</v>
      </c>
      <c r="V83" s="162">
        <v>2.5000000000000001E-2</v>
      </c>
      <c r="W83" s="162">
        <v>4.4769999999999997E-2</v>
      </c>
      <c r="X83" s="5" t="s">
        <v>139</v>
      </c>
      <c r="Y83" s="5" t="s">
        <v>134</v>
      </c>
      <c r="Z83" s="153">
        <v>100000</v>
      </c>
      <c r="AA83" s="160">
        <v>1</v>
      </c>
      <c r="AB83" s="170">
        <v>96.5</v>
      </c>
      <c r="AD83" s="153">
        <v>96.5</v>
      </c>
      <c r="AG83" s="3" t="s">
        <v>36</v>
      </c>
      <c r="AH83" s="162">
        <v>4.8999999999999998E-5</v>
      </c>
      <c r="AI83" s="162">
        <v>0.19468855984907801</v>
      </c>
      <c r="AJ83" s="162">
        <v>6.4864110353513998E-3</v>
      </c>
    </row>
    <row r="84" spans="1:36">
      <c r="A84" s="3">
        <v>158</v>
      </c>
      <c r="B84" s="3">
        <v>1522</v>
      </c>
      <c r="C84" s="3" t="s">
        <v>302</v>
      </c>
      <c r="D84" s="3" t="s">
        <v>303</v>
      </c>
      <c r="E84" s="5" t="s">
        <v>127</v>
      </c>
      <c r="F84" s="3" t="s">
        <v>481</v>
      </c>
      <c r="G84" s="3" t="s">
        <v>482</v>
      </c>
      <c r="H84" s="3" t="s">
        <v>130</v>
      </c>
      <c r="I84" s="3" t="s">
        <v>450</v>
      </c>
      <c r="J84" s="3" t="s">
        <v>78</v>
      </c>
      <c r="K84" s="3" t="s">
        <v>30</v>
      </c>
      <c r="L84" s="3" t="s">
        <v>132</v>
      </c>
      <c r="M84" s="3" t="s">
        <v>31</v>
      </c>
      <c r="N84" s="3" t="s">
        <v>222</v>
      </c>
      <c r="O84" s="3" t="s">
        <v>134</v>
      </c>
      <c r="P84" s="3" t="s">
        <v>483</v>
      </c>
      <c r="Q84" s="3" t="s">
        <v>452</v>
      </c>
      <c r="R84" s="3" t="s">
        <v>137</v>
      </c>
      <c r="S84" s="3" t="s">
        <v>34</v>
      </c>
      <c r="T84" s="153">
        <v>4.6920000000000002</v>
      </c>
      <c r="U84" s="3" t="s">
        <v>484</v>
      </c>
      <c r="V84" s="162">
        <v>3.2750000000000001E-2</v>
      </c>
      <c r="W84" s="162">
        <v>5.3719999999999997E-2</v>
      </c>
      <c r="X84" s="5" t="s">
        <v>139</v>
      </c>
      <c r="Y84" s="5" t="s">
        <v>134</v>
      </c>
      <c r="Z84" s="153">
        <v>2000</v>
      </c>
      <c r="AA84" s="160">
        <v>3.306</v>
      </c>
      <c r="AB84" s="170">
        <v>99.731999999999999</v>
      </c>
      <c r="AD84" s="153">
        <v>6.5940000000000003</v>
      </c>
      <c r="AG84" s="3" t="s">
        <v>36</v>
      </c>
      <c r="AH84" s="162">
        <v>3.0000000000000001E-6</v>
      </c>
      <c r="AI84" s="162">
        <v>1.3303959923027599E-2</v>
      </c>
      <c r="AJ84" s="162">
        <v>4.4324613898985598E-4</v>
      </c>
    </row>
    <row r="85" spans="1:36">
      <c r="A85" s="3">
        <v>158</v>
      </c>
      <c r="B85" s="3">
        <v>1522</v>
      </c>
      <c r="C85" s="3" t="s">
        <v>485</v>
      </c>
      <c r="D85" s="3" t="s">
        <v>486</v>
      </c>
      <c r="E85" s="5" t="s">
        <v>127</v>
      </c>
      <c r="F85" s="3" t="s">
        <v>487</v>
      </c>
      <c r="G85" s="3" t="s">
        <v>488</v>
      </c>
      <c r="H85" s="3" t="s">
        <v>130</v>
      </c>
      <c r="I85" s="3" t="s">
        <v>450</v>
      </c>
      <c r="J85" s="3" t="s">
        <v>78</v>
      </c>
      <c r="K85" s="3" t="s">
        <v>30</v>
      </c>
      <c r="L85" s="3" t="s">
        <v>132</v>
      </c>
      <c r="M85" s="3" t="s">
        <v>31</v>
      </c>
      <c r="N85" s="3" t="s">
        <v>489</v>
      </c>
      <c r="O85" s="3" t="s">
        <v>134</v>
      </c>
      <c r="P85" s="3" t="s">
        <v>490</v>
      </c>
      <c r="Q85" s="3" t="s">
        <v>452</v>
      </c>
      <c r="R85" s="3" t="s">
        <v>137</v>
      </c>
      <c r="S85" s="3" t="s">
        <v>34</v>
      </c>
      <c r="T85" s="153">
        <v>1.639</v>
      </c>
      <c r="U85" s="3" t="s">
        <v>259</v>
      </c>
      <c r="V85" s="162">
        <v>6.5000000000000002E-2</v>
      </c>
      <c r="W85" s="162">
        <v>6.3369999999999996E-2</v>
      </c>
      <c r="X85" s="5" t="s">
        <v>139</v>
      </c>
      <c r="Y85" s="5" t="s">
        <v>134</v>
      </c>
      <c r="Z85" s="153">
        <v>1000</v>
      </c>
      <c r="AA85" s="160">
        <v>3.306</v>
      </c>
      <c r="AB85" s="170">
        <v>101.982</v>
      </c>
      <c r="AD85" s="153">
        <v>3.3719999999999999</v>
      </c>
      <c r="AG85" s="3" t="s">
        <v>36</v>
      </c>
      <c r="AH85" s="162">
        <v>1.9999999999999999E-6</v>
      </c>
      <c r="AI85" s="162">
        <v>6.8020515524399696E-3</v>
      </c>
      <c r="AJ85" s="162">
        <v>2.2662298332772201E-4</v>
      </c>
    </row>
    <row r="86" spans="1:36">
      <c r="A86" s="3">
        <v>158</v>
      </c>
      <c r="B86" s="3">
        <v>1522</v>
      </c>
      <c r="C86" s="3" t="s">
        <v>491</v>
      </c>
      <c r="D86" s="3" t="s">
        <v>492</v>
      </c>
      <c r="E86" s="5" t="s">
        <v>127</v>
      </c>
      <c r="F86" s="3" t="s">
        <v>493</v>
      </c>
      <c r="G86" s="3" t="s">
        <v>494</v>
      </c>
      <c r="H86" s="3" t="s">
        <v>130</v>
      </c>
      <c r="I86" s="3" t="s">
        <v>450</v>
      </c>
      <c r="J86" s="3" t="s">
        <v>78</v>
      </c>
      <c r="K86" s="3" t="s">
        <v>30</v>
      </c>
      <c r="L86" s="3" t="s">
        <v>132</v>
      </c>
      <c r="M86" s="3" t="s">
        <v>31</v>
      </c>
      <c r="N86" s="3" t="s">
        <v>222</v>
      </c>
      <c r="O86" s="3" t="s">
        <v>134</v>
      </c>
      <c r="P86" s="3" t="s">
        <v>483</v>
      </c>
      <c r="Q86" s="3" t="s">
        <v>452</v>
      </c>
      <c r="R86" s="3" t="s">
        <v>137</v>
      </c>
      <c r="S86" s="3" t="s">
        <v>34</v>
      </c>
      <c r="T86" s="153">
        <v>4.8289999999999997</v>
      </c>
      <c r="U86" s="3" t="s">
        <v>495</v>
      </c>
      <c r="V86" s="162">
        <v>3.0769999999999999E-2</v>
      </c>
      <c r="W86" s="162">
        <v>6.0100000000000001E-2</v>
      </c>
      <c r="X86" s="5" t="s">
        <v>139</v>
      </c>
      <c r="Y86" s="5" t="s">
        <v>134</v>
      </c>
      <c r="Z86" s="153">
        <v>2000</v>
      </c>
      <c r="AA86" s="160">
        <v>3.306</v>
      </c>
      <c r="AB86" s="170">
        <v>100.169</v>
      </c>
      <c r="AD86" s="153">
        <v>6.6230000000000002</v>
      </c>
      <c r="AG86" s="3" t="s">
        <v>36</v>
      </c>
      <c r="AH86" s="162">
        <v>3.0000000000000001E-6</v>
      </c>
      <c r="AI86" s="162">
        <v>1.33622010400039E-2</v>
      </c>
      <c r="AJ86" s="162">
        <v>4.4518654999376503E-4</v>
      </c>
    </row>
    <row r="87" spans="1:36">
      <c r="A87" s="3">
        <v>158</v>
      </c>
      <c r="B87" s="3">
        <v>9935</v>
      </c>
      <c r="C87" s="3" t="s">
        <v>454</v>
      </c>
      <c r="D87" s="3" t="s">
        <v>455</v>
      </c>
      <c r="E87" s="5" t="s">
        <v>127</v>
      </c>
      <c r="F87" s="3" t="s">
        <v>456</v>
      </c>
      <c r="G87" s="3" t="s">
        <v>457</v>
      </c>
      <c r="H87" s="3" t="s">
        <v>130</v>
      </c>
      <c r="I87" s="3" t="s">
        <v>144</v>
      </c>
      <c r="J87" s="3" t="s">
        <v>30</v>
      </c>
      <c r="K87" s="3" t="s">
        <v>30</v>
      </c>
      <c r="L87" s="3" t="s">
        <v>132</v>
      </c>
      <c r="M87" s="3" t="s">
        <v>41</v>
      </c>
      <c r="N87" s="3" t="s">
        <v>458</v>
      </c>
      <c r="O87" s="3" t="s">
        <v>134</v>
      </c>
      <c r="P87" s="3" t="s">
        <v>135</v>
      </c>
      <c r="Q87" s="3" t="s">
        <v>136</v>
      </c>
      <c r="R87" s="3" t="s">
        <v>137</v>
      </c>
      <c r="S87" s="3" t="s">
        <v>44</v>
      </c>
      <c r="T87" s="153">
        <v>1.948</v>
      </c>
      <c r="U87" s="3" t="s">
        <v>459</v>
      </c>
      <c r="V87" s="162">
        <v>3.85E-2</v>
      </c>
      <c r="W87" s="162">
        <v>3.1130000000000001E-2</v>
      </c>
      <c r="X87" s="5" t="s">
        <v>139</v>
      </c>
      <c r="Y87" s="5" t="s">
        <v>134</v>
      </c>
      <c r="Z87" s="153">
        <v>746000</v>
      </c>
      <c r="AA87" s="160">
        <v>1</v>
      </c>
      <c r="AB87" s="170">
        <v>111.66</v>
      </c>
      <c r="AD87" s="153">
        <v>832.98400000000004</v>
      </c>
      <c r="AG87" s="3" t="s">
        <v>36</v>
      </c>
      <c r="AH87" s="162">
        <v>2.4870000000000001E-3</v>
      </c>
      <c r="AI87" s="162">
        <v>5.6710615120464103E-3</v>
      </c>
      <c r="AJ87" s="162">
        <v>7.3120032496351605E-4</v>
      </c>
    </row>
    <row r="88" spans="1:36">
      <c r="A88" s="3">
        <v>158</v>
      </c>
      <c r="B88" s="3">
        <v>9935</v>
      </c>
      <c r="C88" s="3" t="s">
        <v>125</v>
      </c>
      <c r="D88" s="3" t="s">
        <v>126</v>
      </c>
      <c r="E88" s="5" t="s">
        <v>127</v>
      </c>
      <c r="F88" s="3" t="s">
        <v>128</v>
      </c>
      <c r="G88" s="3" t="s">
        <v>129</v>
      </c>
      <c r="H88" s="3" t="s">
        <v>130</v>
      </c>
      <c r="I88" s="3" t="s">
        <v>131</v>
      </c>
      <c r="J88" s="3" t="s">
        <v>30</v>
      </c>
      <c r="K88" s="3" t="s">
        <v>30</v>
      </c>
      <c r="L88" s="3" t="s">
        <v>132</v>
      </c>
      <c r="M88" s="3" t="s">
        <v>41</v>
      </c>
      <c r="N88" s="3" t="s">
        <v>133</v>
      </c>
      <c r="O88" s="3" t="s">
        <v>134</v>
      </c>
      <c r="P88" s="3" t="s">
        <v>135</v>
      </c>
      <c r="Q88" s="3" t="s">
        <v>136</v>
      </c>
      <c r="R88" s="3" t="s">
        <v>137</v>
      </c>
      <c r="S88" s="3" t="s">
        <v>44</v>
      </c>
      <c r="T88" s="153">
        <v>5.9370000000000003</v>
      </c>
      <c r="U88" s="3" t="s">
        <v>138</v>
      </c>
      <c r="V88" s="162">
        <v>5.1299999999999998E-2</v>
      </c>
      <c r="W88" s="162">
        <v>5.1470000000000002E-2</v>
      </c>
      <c r="X88" s="5" t="s">
        <v>139</v>
      </c>
      <c r="Y88" s="5" t="s">
        <v>134</v>
      </c>
      <c r="Z88" s="153">
        <v>1000000</v>
      </c>
      <c r="AA88" s="160">
        <v>1</v>
      </c>
      <c r="AB88" s="170">
        <v>100.43</v>
      </c>
      <c r="AD88" s="153">
        <v>1004.3</v>
      </c>
      <c r="AG88" s="3" t="s">
        <v>36</v>
      </c>
      <c r="AH88" s="162">
        <v>2.9359999999999998E-3</v>
      </c>
      <c r="AI88" s="162">
        <v>6.8374060144139803E-3</v>
      </c>
      <c r="AJ88" s="162">
        <v>8.8158336654030095E-4</v>
      </c>
    </row>
    <row r="89" spans="1:36">
      <c r="A89" s="3">
        <v>158</v>
      </c>
      <c r="B89" s="3">
        <v>9935</v>
      </c>
      <c r="C89" s="3" t="s">
        <v>140</v>
      </c>
      <c r="D89" s="3" t="s">
        <v>141</v>
      </c>
      <c r="E89" s="5" t="s">
        <v>127</v>
      </c>
      <c r="F89" s="3" t="s">
        <v>142</v>
      </c>
      <c r="G89" s="3" t="s">
        <v>143</v>
      </c>
      <c r="H89" s="3" t="s">
        <v>130</v>
      </c>
      <c r="I89" s="3" t="s">
        <v>144</v>
      </c>
      <c r="J89" s="3" t="s">
        <v>30</v>
      </c>
      <c r="K89" s="3" t="s">
        <v>30</v>
      </c>
      <c r="L89" s="3" t="s">
        <v>132</v>
      </c>
      <c r="M89" s="3" t="s">
        <v>41</v>
      </c>
      <c r="N89" s="3" t="s">
        <v>145</v>
      </c>
      <c r="O89" s="3" t="s">
        <v>134</v>
      </c>
      <c r="P89" s="3" t="s">
        <v>146</v>
      </c>
      <c r="Q89" s="3" t="s">
        <v>147</v>
      </c>
      <c r="R89" s="3" t="s">
        <v>137</v>
      </c>
      <c r="S89" s="3" t="s">
        <v>44</v>
      </c>
      <c r="T89" s="153">
        <v>1.8049999999999999</v>
      </c>
      <c r="U89" s="3" t="s">
        <v>148</v>
      </c>
      <c r="V89" s="162">
        <v>2.3400000000000001E-2</v>
      </c>
      <c r="W89" s="162">
        <v>2.895E-2</v>
      </c>
      <c r="X89" s="5" t="s">
        <v>139</v>
      </c>
      <c r="Y89" s="5" t="s">
        <v>134</v>
      </c>
      <c r="Z89" s="153">
        <v>2449753.3199999998</v>
      </c>
      <c r="AA89" s="160">
        <v>1</v>
      </c>
      <c r="AB89" s="170">
        <v>118.73</v>
      </c>
      <c r="AD89" s="153">
        <v>2908.5920000000001</v>
      </c>
      <c r="AG89" s="3" t="s">
        <v>36</v>
      </c>
      <c r="AH89" s="162">
        <v>1.503E-3</v>
      </c>
      <c r="AI89" s="162">
        <v>1.9802076305020001E-2</v>
      </c>
      <c r="AJ89" s="162">
        <v>2.55318772304377E-3</v>
      </c>
    </row>
    <row r="90" spans="1:36">
      <c r="A90" s="3">
        <v>158</v>
      </c>
      <c r="B90" s="3">
        <v>9935</v>
      </c>
      <c r="C90" s="3" t="s">
        <v>152</v>
      </c>
      <c r="D90" s="3" t="s">
        <v>153</v>
      </c>
      <c r="E90" s="5" t="s">
        <v>127</v>
      </c>
      <c r="F90" s="3" t="s">
        <v>154</v>
      </c>
      <c r="G90" s="3" t="s">
        <v>155</v>
      </c>
      <c r="H90" s="3" t="s">
        <v>130</v>
      </c>
      <c r="I90" s="3" t="s">
        <v>131</v>
      </c>
      <c r="J90" s="3" t="s">
        <v>30</v>
      </c>
      <c r="K90" s="3" t="s">
        <v>30</v>
      </c>
      <c r="L90" s="3" t="s">
        <v>132</v>
      </c>
      <c r="M90" s="3" t="s">
        <v>41</v>
      </c>
      <c r="N90" s="3" t="s">
        <v>156</v>
      </c>
      <c r="O90" s="3" t="s">
        <v>134</v>
      </c>
      <c r="P90" s="3" t="s">
        <v>157</v>
      </c>
      <c r="Q90" s="3" t="s">
        <v>147</v>
      </c>
      <c r="R90" s="3" t="s">
        <v>137</v>
      </c>
      <c r="S90" s="3" t="s">
        <v>44</v>
      </c>
      <c r="T90" s="153">
        <v>2.2120000000000002</v>
      </c>
      <c r="U90" s="3" t="s">
        <v>158</v>
      </c>
      <c r="V90" s="162">
        <v>1.0800000000000001E-2</v>
      </c>
      <c r="W90" s="162">
        <v>4.5100000000000001E-2</v>
      </c>
      <c r="X90" s="5" t="s">
        <v>139</v>
      </c>
      <c r="Y90" s="5" t="s">
        <v>134</v>
      </c>
      <c r="Z90" s="153">
        <v>988600</v>
      </c>
      <c r="AA90" s="160">
        <v>1</v>
      </c>
      <c r="AB90" s="170">
        <v>93.26</v>
      </c>
      <c r="AD90" s="153">
        <v>921.96799999999996</v>
      </c>
      <c r="AG90" s="3" t="s">
        <v>36</v>
      </c>
      <c r="AH90" s="162">
        <v>1.3179999999999999E-3</v>
      </c>
      <c r="AI90" s="162">
        <v>6.2768814196588604E-3</v>
      </c>
      <c r="AJ90" s="162">
        <v>8.0931192935620804E-4</v>
      </c>
    </row>
    <row r="91" spans="1:36">
      <c r="A91" s="3">
        <v>158</v>
      </c>
      <c r="B91" s="3">
        <v>9935</v>
      </c>
      <c r="C91" s="3" t="s">
        <v>166</v>
      </c>
      <c r="D91" s="3" t="s">
        <v>167</v>
      </c>
      <c r="E91" s="5" t="s">
        <v>127</v>
      </c>
      <c r="F91" s="3" t="s">
        <v>172</v>
      </c>
      <c r="G91" s="3" t="s">
        <v>173</v>
      </c>
      <c r="H91" s="3" t="s">
        <v>130</v>
      </c>
      <c r="I91" s="3" t="s">
        <v>144</v>
      </c>
      <c r="J91" s="3" t="s">
        <v>30</v>
      </c>
      <c r="K91" s="3" t="s">
        <v>30</v>
      </c>
      <c r="L91" s="3" t="s">
        <v>132</v>
      </c>
      <c r="M91" s="3" t="s">
        <v>41</v>
      </c>
      <c r="N91" s="3" t="s">
        <v>145</v>
      </c>
      <c r="O91" s="3" t="s">
        <v>134</v>
      </c>
      <c r="P91" s="3" t="s">
        <v>170</v>
      </c>
      <c r="Q91" s="3" t="s">
        <v>147</v>
      </c>
      <c r="R91" s="3" t="s">
        <v>137</v>
      </c>
      <c r="S91" s="3" t="s">
        <v>44</v>
      </c>
      <c r="T91" s="153">
        <v>6.23</v>
      </c>
      <c r="U91" s="3" t="s">
        <v>174</v>
      </c>
      <c r="V91" s="162">
        <v>2.5600000000000001E-2</v>
      </c>
      <c r="W91" s="162">
        <v>3.1940000000000003E-2</v>
      </c>
      <c r="X91" s="5" t="s">
        <v>139</v>
      </c>
      <c r="Y91" s="5" t="s">
        <v>134</v>
      </c>
      <c r="Z91" s="153">
        <v>520000</v>
      </c>
      <c r="AA91" s="160">
        <v>1</v>
      </c>
      <c r="AB91" s="170">
        <v>108.14</v>
      </c>
      <c r="AD91" s="153">
        <v>562.32799999999997</v>
      </c>
      <c r="AG91" s="3" t="s">
        <v>36</v>
      </c>
      <c r="AH91" s="162">
        <v>4.95E-4</v>
      </c>
      <c r="AI91" s="162">
        <v>3.8284027175877599E-3</v>
      </c>
      <c r="AJ91" s="162">
        <v>4.9361646055946795E-4</v>
      </c>
    </row>
    <row r="92" spans="1:36">
      <c r="A92" s="3">
        <v>158</v>
      </c>
      <c r="B92" s="3">
        <v>9935</v>
      </c>
      <c r="C92" s="3" t="s">
        <v>166</v>
      </c>
      <c r="D92" s="3" t="s">
        <v>167</v>
      </c>
      <c r="E92" s="5" t="s">
        <v>127</v>
      </c>
      <c r="F92" s="3" t="s">
        <v>175</v>
      </c>
      <c r="G92" s="3" t="s">
        <v>176</v>
      </c>
      <c r="H92" s="3" t="s">
        <v>130</v>
      </c>
      <c r="I92" s="3" t="s">
        <v>131</v>
      </c>
      <c r="J92" s="3" t="s">
        <v>30</v>
      </c>
      <c r="K92" s="3" t="s">
        <v>30</v>
      </c>
      <c r="L92" s="3" t="s">
        <v>132</v>
      </c>
      <c r="M92" s="3" t="s">
        <v>41</v>
      </c>
      <c r="N92" s="3" t="s">
        <v>145</v>
      </c>
      <c r="O92" s="3" t="s">
        <v>134</v>
      </c>
      <c r="P92" s="3" t="s">
        <v>170</v>
      </c>
      <c r="Q92" s="3" t="s">
        <v>147</v>
      </c>
      <c r="R92" s="3" t="s">
        <v>137</v>
      </c>
      <c r="S92" s="3" t="s">
        <v>44</v>
      </c>
      <c r="T92" s="153">
        <v>3.496</v>
      </c>
      <c r="U92" s="3" t="s">
        <v>177</v>
      </c>
      <c r="V92" s="162">
        <v>2.41E-2</v>
      </c>
      <c r="W92" s="162">
        <v>4.9480000000000003E-2</v>
      </c>
      <c r="X92" s="5" t="s">
        <v>139</v>
      </c>
      <c r="Y92" s="5" t="s">
        <v>134</v>
      </c>
      <c r="Z92" s="153">
        <v>3400550.36</v>
      </c>
      <c r="AA92" s="160">
        <v>1</v>
      </c>
      <c r="AB92" s="170">
        <v>93.59</v>
      </c>
      <c r="AD92" s="153">
        <v>3182.5749999999998</v>
      </c>
      <c r="AG92" s="3" t="s">
        <v>36</v>
      </c>
      <c r="AH92" s="162">
        <v>1.655E-3</v>
      </c>
      <c r="AI92" s="162">
        <v>2.1667388237051902E-2</v>
      </c>
      <c r="AJ92" s="162">
        <v>2.79369237776544E-3</v>
      </c>
    </row>
    <row r="93" spans="1:36">
      <c r="A93" s="3">
        <v>158</v>
      </c>
      <c r="B93" s="3">
        <v>9935</v>
      </c>
      <c r="C93" s="3" t="s">
        <v>178</v>
      </c>
      <c r="D93" s="3" t="s">
        <v>179</v>
      </c>
      <c r="E93" s="5" t="s">
        <v>127</v>
      </c>
      <c r="F93" s="3" t="s">
        <v>496</v>
      </c>
      <c r="G93" s="3" t="s">
        <v>497</v>
      </c>
      <c r="H93" s="3" t="s">
        <v>130</v>
      </c>
      <c r="I93" s="3" t="s">
        <v>131</v>
      </c>
      <c r="J93" s="3" t="s">
        <v>30</v>
      </c>
      <c r="K93" s="3" t="s">
        <v>30</v>
      </c>
      <c r="L93" s="3" t="s">
        <v>132</v>
      </c>
      <c r="M93" s="3" t="s">
        <v>41</v>
      </c>
      <c r="N93" s="3" t="s">
        <v>182</v>
      </c>
      <c r="O93" s="3" t="s">
        <v>134</v>
      </c>
      <c r="P93" s="3" t="s">
        <v>164</v>
      </c>
      <c r="Q93" s="3" t="s">
        <v>147</v>
      </c>
      <c r="R93" s="3" t="s">
        <v>137</v>
      </c>
      <c r="S93" s="3" t="s">
        <v>44</v>
      </c>
      <c r="T93" s="153">
        <v>0.77700000000000002</v>
      </c>
      <c r="U93" s="3" t="s">
        <v>269</v>
      </c>
      <c r="V93" s="162">
        <v>0.04</v>
      </c>
      <c r="W93" s="162">
        <v>5.2069999999999998E-2</v>
      </c>
      <c r="X93" s="5" t="s">
        <v>139</v>
      </c>
      <c r="Y93" s="5" t="s">
        <v>134</v>
      </c>
      <c r="Z93" s="153">
        <v>537950.29</v>
      </c>
      <c r="AA93" s="160">
        <v>1</v>
      </c>
      <c r="AB93" s="170">
        <v>100.23</v>
      </c>
      <c r="AD93" s="153">
        <v>539.18799999999999</v>
      </c>
      <c r="AG93" s="3" t="s">
        <v>36</v>
      </c>
      <c r="AH93" s="162">
        <v>8.1659999999999996E-3</v>
      </c>
      <c r="AI93" s="162">
        <v>3.6708596761553698E-3</v>
      </c>
      <c r="AJ93" s="162">
        <v>4.7330359270458702E-4</v>
      </c>
    </row>
    <row r="94" spans="1:36">
      <c r="A94" s="3">
        <v>158</v>
      </c>
      <c r="B94" s="3">
        <v>9935</v>
      </c>
      <c r="C94" s="3" t="s">
        <v>178</v>
      </c>
      <c r="D94" s="3" t="s">
        <v>179</v>
      </c>
      <c r="E94" s="5" t="s">
        <v>127</v>
      </c>
      <c r="F94" s="3" t="s">
        <v>180</v>
      </c>
      <c r="G94" s="3" t="s">
        <v>181</v>
      </c>
      <c r="H94" s="3" t="s">
        <v>130</v>
      </c>
      <c r="I94" s="3" t="s">
        <v>131</v>
      </c>
      <c r="J94" s="3" t="s">
        <v>30</v>
      </c>
      <c r="K94" s="3" t="s">
        <v>30</v>
      </c>
      <c r="L94" s="3" t="s">
        <v>132</v>
      </c>
      <c r="M94" s="3" t="s">
        <v>41</v>
      </c>
      <c r="N94" s="3" t="s">
        <v>182</v>
      </c>
      <c r="O94" s="3" t="s">
        <v>134</v>
      </c>
      <c r="P94" s="3" t="s">
        <v>164</v>
      </c>
      <c r="Q94" s="3" t="s">
        <v>147</v>
      </c>
      <c r="R94" s="3" t="s">
        <v>137</v>
      </c>
      <c r="S94" s="3" t="s">
        <v>44</v>
      </c>
      <c r="T94" s="153">
        <v>2.5979999999999999</v>
      </c>
      <c r="U94" s="3" t="s">
        <v>183</v>
      </c>
      <c r="V94" s="162">
        <v>0.04</v>
      </c>
      <c r="W94" s="162">
        <v>4.9880000000000001E-2</v>
      </c>
      <c r="X94" s="5" t="s">
        <v>139</v>
      </c>
      <c r="Y94" s="5" t="s">
        <v>134</v>
      </c>
      <c r="Z94" s="153">
        <v>1317857.49</v>
      </c>
      <c r="AA94" s="160">
        <v>1</v>
      </c>
      <c r="AB94" s="170">
        <v>99.07</v>
      </c>
      <c r="AD94" s="153">
        <v>1305.6010000000001</v>
      </c>
      <c r="AG94" s="3" t="s">
        <v>36</v>
      </c>
      <c r="AH94" s="162">
        <v>2.2690000000000002E-3</v>
      </c>
      <c r="AI94" s="162">
        <v>8.8887055358893192E-3</v>
      </c>
      <c r="AJ94" s="162">
        <v>1.1460683969907999E-3</v>
      </c>
    </row>
    <row r="95" spans="1:36">
      <c r="A95" s="3">
        <v>158</v>
      </c>
      <c r="B95" s="3">
        <v>9935</v>
      </c>
      <c r="C95" s="3" t="s">
        <v>184</v>
      </c>
      <c r="D95" s="3" t="s">
        <v>185</v>
      </c>
      <c r="E95" s="5" t="s">
        <v>127</v>
      </c>
      <c r="F95" s="3" t="s">
        <v>186</v>
      </c>
      <c r="G95" s="3" t="s">
        <v>187</v>
      </c>
      <c r="H95" s="3" t="s">
        <v>130</v>
      </c>
      <c r="I95" s="3" t="s">
        <v>144</v>
      </c>
      <c r="J95" s="3" t="s">
        <v>30</v>
      </c>
      <c r="K95" s="3" t="s">
        <v>30</v>
      </c>
      <c r="L95" s="3" t="s">
        <v>132</v>
      </c>
      <c r="M95" s="3" t="s">
        <v>41</v>
      </c>
      <c r="N95" s="3" t="s">
        <v>145</v>
      </c>
      <c r="O95" s="3" t="s">
        <v>134</v>
      </c>
      <c r="P95" s="3" t="s">
        <v>146</v>
      </c>
      <c r="Q95" s="3" t="s">
        <v>147</v>
      </c>
      <c r="R95" s="3" t="s">
        <v>137</v>
      </c>
      <c r="S95" s="3" t="s">
        <v>44</v>
      </c>
      <c r="T95" s="153">
        <v>1.754</v>
      </c>
      <c r="U95" s="3" t="s">
        <v>188</v>
      </c>
      <c r="V95" s="162">
        <v>3.2000000000000001E-2</v>
      </c>
      <c r="W95" s="162">
        <v>2.8060000000000002E-2</v>
      </c>
      <c r="X95" s="5" t="s">
        <v>139</v>
      </c>
      <c r="Y95" s="5" t="s">
        <v>134</v>
      </c>
      <c r="Z95" s="153">
        <v>728196.3</v>
      </c>
      <c r="AA95" s="160">
        <v>1</v>
      </c>
      <c r="AB95" s="170">
        <v>120.07</v>
      </c>
      <c r="AD95" s="153">
        <v>874.34500000000003</v>
      </c>
      <c r="AG95" s="3" t="s">
        <v>36</v>
      </c>
      <c r="AH95" s="162">
        <v>1.7589999999999999E-3</v>
      </c>
      <c r="AI95" s="162">
        <v>5.9526573685011602E-3</v>
      </c>
      <c r="AJ95" s="162">
        <v>7.6750798646757804E-4</v>
      </c>
    </row>
    <row r="96" spans="1:36">
      <c r="A96" s="3">
        <v>158</v>
      </c>
      <c r="B96" s="3">
        <v>9935</v>
      </c>
      <c r="C96" s="3" t="s">
        <v>195</v>
      </c>
      <c r="D96" s="3" t="s">
        <v>196</v>
      </c>
      <c r="E96" s="5" t="s">
        <v>127</v>
      </c>
      <c r="F96" s="3" t="s">
        <v>197</v>
      </c>
      <c r="G96" s="3" t="s">
        <v>198</v>
      </c>
      <c r="H96" s="3" t="s">
        <v>130</v>
      </c>
      <c r="I96" s="3" t="s">
        <v>131</v>
      </c>
      <c r="J96" s="3" t="s">
        <v>30</v>
      </c>
      <c r="K96" s="3" t="s">
        <v>79</v>
      </c>
      <c r="L96" s="3" t="s">
        <v>132</v>
      </c>
      <c r="M96" s="3" t="s">
        <v>41</v>
      </c>
      <c r="N96" s="3" t="s">
        <v>199</v>
      </c>
      <c r="O96" s="3" t="s">
        <v>134</v>
      </c>
      <c r="P96" s="3" t="s">
        <v>135</v>
      </c>
      <c r="Q96" s="3" t="s">
        <v>136</v>
      </c>
      <c r="R96" s="3" t="s">
        <v>137</v>
      </c>
      <c r="S96" s="3" t="s">
        <v>44</v>
      </c>
      <c r="T96" s="153">
        <v>0.95</v>
      </c>
      <c r="U96" s="3" t="s">
        <v>200</v>
      </c>
      <c r="V96" s="162">
        <v>3.4500000000000003E-2</v>
      </c>
      <c r="W96" s="162">
        <v>5.1819999999999998E-2</v>
      </c>
      <c r="X96" s="5" t="s">
        <v>139</v>
      </c>
      <c r="Y96" s="5" t="s">
        <v>134</v>
      </c>
      <c r="Z96" s="153">
        <v>2636433.91</v>
      </c>
      <c r="AA96" s="160">
        <v>1</v>
      </c>
      <c r="AB96" s="170">
        <v>98.92</v>
      </c>
      <c r="AD96" s="153">
        <v>2607.96</v>
      </c>
      <c r="AG96" s="3" t="s">
        <v>36</v>
      </c>
      <c r="AH96" s="162">
        <v>4.7330000000000002E-3</v>
      </c>
      <c r="AI96" s="162">
        <v>1.7755336340587801E-2</v>
      </c>
      <c r="AJ96" s="162">
        <v>2.2892905806957999E-3</v>
      </c>
    </row>
    <row r="97" spans="1:36">
      <c r="A97" s="3">
        <v>158</v>
      </c>
      <c r="B97" s="3">
        <v>9935</v>
      </c>
      <c r="C97" s="3" t="s">
        <v>195</v>
      </c>
      <c r="D97" s="3" t="s">
        <v>196</v>
      </c>
      <c r="E97" s="5" t="s">
        <v>127</v>
      </c>
      <c r="F97" s="3" t="s">
        <v>498</v>
      </c>
      <c r="G97" s="3" t="s">
        <v>499</v>
      </c>
      <c r="H97" s="3" t="s">
        <v>130</v>
      </c>
      <c r="I97" s="3" t="s">
        <v>131</v>
      </c>
      <c r="J97" s="3" t="s">
        <v>30</v>
      </c>
      <c r="K97" s="3" t="s">
        <v>79</v>
      </c>
      <c r="L97" s="3" t="s">
        <v>132</v>
      </c>
      <c r="M97" s="3" t="s">
        <v>41</v>
      </c>
      <c r="N97" s="3" t="s">
        <v>199</v>
      </c>
      <c r="O97" s="3" t="s">
        <v>134</v>
      </c>
      <c r="P97" s="3" t="s">
        <v>135</v>
      </c>
      <c r="Q97" s="3" t="s">
        <v>136</v>
      </c>
      <c r="R97" s="3" t="s">
        <v>137</v>
      </c>
      <c r="S97" s="3" t="s">
        <v>44</v>
      </c>
      <c r="T97" s="153">
        <v>2.8620000000000001</v>
      </c>
      <c r="U97" s="3" t="s">
        <v>500</v>
      </c>
      <c r="V97" s="162">
        <v>1.4999999999999999E-2</v>
      </c>
      <c r="W97" s="162">
        <v>5.0819999999999997E-2</v>
      </c>
      <c r="X97" s="5" t="s">
        <v>139</v>
      </c>
      <c r="Y97" s="5" t="s">
        <v>134</v>
      </c>
      <c r="Z97" s="153">
        <v>525000</v>
      </c>
      <c r="AA97" s="160">
        <v>1</v>
      </c>
      <c r="AB97" s="170">
        <v>90.97</v>
      </c>
      <c r="AD97" s="153">
        <v>477.59199999999998</v>
      </c>
      <c r="AG97" s="3" t="s">
        <v>36</v>
      </c>
      <c r="AH97" s="162">
        <v>4.46E-4</v>
      </c>
      <c r="AI97" s="162">
        <v>3.2515123289246399E-3</v>
      </c>
      <c r="AJ97" s="162">
        <v>4.1923489394045502E-4</v>
      </c>
    </row>
    <row r="98" spans="1:36">
      <c r="A98" s="3">
        <v>158</v>
      </c>
      <c r="B98" s="3">
        <v>9935</v>
      </c>
      <c r="C98" s="3" t="s">
        <v>201</v>
      </c>
      <c r="D98" s="3" t="s">
        <v>202</v>
      </c>
      <c r="E98" s="5" t="s">
        <v>127</v>
      </c>
      <c r="F98" s="3" t="s">
        <v>203</v>
      </c>
      <c r="G98" s="3" t="s">
        <v>204</v>
      </c>
      <c r="H98" s="3" t="s">
        <v>130</v>
      </c>
      <c r="I98" s="3" t="s">
        <v>131</v>
      </c>
      <c r="J98" s="3" t="s">
        <v>30</v>
      </c>
      <c r="K98" s="3" t="s">
        <v>30</v>
      </c>
      <c r="L98" s="3" t="s">
        <v>132</v>
      </c>
      <c r="M98" s="3" t="s">
        <v>41</v>
      </c>
      <c r="N98" s="3" t="s">
        <v>199</v>
      </c>
      <c r="O98" s="3" t="s">
        <v>134</v>
      </c>
      <c r="P98" s="3" t="s">
        <v>205</v>
      </c>
      <c r="Q98" s="3" t="s">
        <v>147</v>
      </c>
      <c r="R98" s="3" t="s">
        <v>137</v>
      </c>
      <c r="S98" s="3" t="s">
        <v>44</v>
      </c>
      <c r="T98" s="153">
        <v>2.4849999999999999</v>
      </c>
      <c r="U98" s="3" t="s">
        <v>206</v>
      </c>
      <c r="V98" s="162">
        <v>2.0500000000000001E-2</v>
      </c>
      <c r="W98" s="162">
        <v>5.1389999999999998E-2</v>
      </c>
      <c r="X98" s="5" t="s">
        <v>139</v>
      </c>
      <c r="Y98" s="5" t="s">
        <v>134</v>
      </c>
      <c r="Z98" s="153">
        <v>2530547.64</v>
      </c>
      <c r="AA98" s="160">
        <v>1</v>
      </c>
      <c r="AB98" s="170">
        <v>93.47</v>
      </c>
      <c r="AD98" s="153">
        <v>2365.3029999999999</v>
      </c>
      <c r="AG98" s="3" t="s">
        <v>36</v>
      </c>
      <c r="AH98" s="162">
        <v>2.9030000000000002E-3</v>
      </c>
      <c r="AI98" s="162">
        <v>1.61032919760268E-2</v>
      </c>
      <c r="AJ98" s="162">
        <v>2.0762836553335599E-3</v>
      </c>
    </row>
    <row r="99" spans="1:36">
      <c r="A99" s="3">
        <v>158</v>
      </c>
      <c r="B99" s="3">
        <v>9935</v>
      </c>
      <c r="C99" s="3" t="s">
        <v>501</v>
      </c>
      <c r="D99" s="3" t="s">
        <v>502</v>
      </c>
      <c r="E99" s="5" t="s">
        <v>127</v>
      </c>
      <c r="F99" s="3" t="s">
        <v>503</v>
      </c>
      <c r="G99" s="3" t="s">
        <v>504</v>
      </c>
      <c r="H99" s="3" t="s">
        <v>130</v>
      </c>
      <c r="I99" s="3" t="s">
        <v>144</v>
      </c>
      <c r="J99" s="3" t="s">
        <v>30</v>
      </c>
      <c r="K99" s="3" t="s">
        <v>30</v>
      </c>
      <c r="L99" s="3" t="s">
        <v>132</v>
      </c>
      <c r="M99" s="3" t="s">
        <v>41</v>
      </c>
      <c r="N99" s="3" t="s">
        <v>182</v>
      </c>
      <c r="O99" s="3" t="s">
        <v>134</v>
      </c>
      <c r="P99" s="3" t="s">
        <v>245</v>
      </c>
      <c r="Q99" s="3" t="s">
        <v>147</v>
      </c>
      <c r="R99" s="3" t="s">
        <v>137</v>
      </c>
      <c r="S99" s="3" t="s">
        <v>44</v>
      </c>
      <c r="T99" s="153">
        <v>1.9910000000000001</v>
      </c>
      <c r="U99" s="3" t="s">
        <v>505</v>
      </c>
      <c r="V99" s="162">
        <v>2.8799999999999999E-2</v>
      </c>
      <c r="W99" s="162">
        <v>3.1870000000000002E-2</v>
      </c>
      <c r="X99" s="5" t="s">
        <v>139</v>
      </c>
      <c r="Y99" s="5" t="s">
        <v>134</v>
      </c>
      <c r="Z99" s="153">
        <v>0.11</v>
      </c>
      <c r="AA99" s="160">
        <v>1</v>
      </c>
      <c r="AB99" s="170">
        <v>118.11</v>
      </c>
      <c r="AD99" s="153">
        <v>0</v>
      </c>
      <c r="AG99" s="3" t="s">
        <v>36</v>
      </c>
      <c r="AH99" s="162">
        <v>0</v>
      </c>
      <c r="AI99" s="162">
        <v>8.8451919426334706E-10</v>
      </c>
      <c r="AJ99" s="162">
        <v>1.14045795643017E-10</v>
      </c>
    </row>
    <row r="100" spans="1:36">
      <c r="A100" s="3">
        <v>158</v>
      </c>
      <c r="B100" s="3">
        <v>9935</v>
      </c>
      <c r="C100" s="3" t="s">
        <v>460</v>
      </c>
      <c r="D100" s="3" t="s">
        <v>461</v>
      </c>
      <c r="E100" s="5" t="s">
        <v>462</v>
      </c>
      <c r="F100" s="3" t="s">
        <v>463</v>
      </c>
      <c r="G100" s="3" t="s">
        <v>464</v>
      </c>
      <c r="H100" s="3" t="s">
        <v>130</v>
      </c>
      <c r="I100" s="3" t="s">
        <v>131</v>
      </c>
      <c r="J100" s="3" t="s">
        <v>30</v>
      </c>
      <c r="K100" s="3" t="s">
        <v>79</v>
      </c>
      <c r="L100" s="3" t="s">
        <v>132</v>
      </c>
      <c r="M100" s="3" t="s">
        <v>41</v>
      </c>
      <c r="N100" s="3" t="s">
        <v>458</v>
      </c>
      <c r="O100" s="3" t="s">
        <v>134</v>
      </c>
      <c r="P100" s="3" t="s">
        <v>230</v>
      </c>
      <c r="Q100" s="3" t="s">
        <v>136</v>
      </c>
      <c r="R100" s="3" t="s">
        <v>137</v>
      </c>
      <c r="S100" s="3" t="s">
        <v>44</v>
      </c>
      <c r="T100" s="153">
        <v>1.6890000000000001</v>
      </c>
      <c r="U100" s="3" t="s">
        <v>465</v>
      </c>
      <c r="V100" s="162">
        <v>6.5000000000000002E-2</v>
      </c>
      <c r="W100" s="162">
        <v>7.2650000000000006E-2</v>
      </c>
      <c r="X100" s="5" t="s">
        <v>139</v>
      </c>
      <c r="Y100" s="5" t="s">
        <v>134</v>
      </c>
      <c r="Z100" s="153">
        <v>1381000</v>
      </c>
      <c r="AA100" s="160">
        <v>1</v>
      </c>
      <c r="AB100" s="170">
        <v>100.55</v>
      </c>
      <c r="AD100" s="153">
        <v>1388.595</v>
      </c>
      <c r="AG100" s="3" t="s">
        <v>36</v>
      </c>
      <c r="AH100" s="162">
        <v>2.3019999999999998E-3</v>
      </c>
      <c r="AI100" s="162">
        <v>9.4537401406832606E-3</v>
      </c>
      <c r="AJ100" s="162">
        <v>1.21892133391687E-3</v>
      </c>
    </row>
    <row r="101" spans="1:36">
      <c r="A101" s="3">
        <v>158</v>
      </c>
      <c r="B101" s="3">
        <v>9935</v>
      </c>
      <c r="C101" s="3" t="s">
        <v>140</v>
      </c>
      <c r="D101" s="3" t="s">
        <v>141</v>
      </c>
      <c r="E101" s="5" t="s">
        <v>127</v>
      </c>
      <c r="F101" s="3" t="s">
        <v>506</v>
      </c>
      <c r="G101" s="3" t="s">
        <v>507</v>
      </c>
      <c r="H101" s="3" t="s">
        <v>130</v>
      </c>
      <c r="I101" s="3" t="s">
        <v>144</v>
      </c>
      <c r="J101" s="3" t="s">
        <v>30</v>
      </c>
      <c r="K101" s="3" t="s">
        <v>30</v>
      </c>
      <c r="L101" s="3" t="s">
        <v>132</v>
      </c>
      <c r="M101" s="3" t="s">
        <v>41</v>
      </c>
      <c r="N101" s="3" t="s">
        <v>145</v>
      </c>
      <c r="O101" s="3" t="s">
        <v>134</v>
      </c>
      <c r="P101" s="3" t="s">
        <v>146</v>
      </c>
      <c r="Q101" s="3" t="s">
        <v>147</v>
      </c>
      <c r="R101" s="3" t="s">
        <v>137</v>
      </c>
      <c r="S101" s="3" t="s">
        <v>44</v>
      </c>
      <c r="T101" s="153">
        <v>4.8979999999999997</v>
      </c>
      <c r="U101" s="3" t="s">
        <v>508</v>
      </c>
      <c r="V101" s="162">
        <v>6.4999999999999997E-3</v>
      </c>
      <c r="W101" s="162">
        <v>2.9239999999999999E-2</v>
      </c>
      <c r="X101" s="5" t="s">
        <v>139</v>
      </c>
      <c r="Y101" s="5" t="s">
        <v>134</v>
      </c>
      <c r="Z101" s="153">
        <v>384939.76</v>
      </c>
      <c r="AA101" s="160">
        <v>1</v>
      </c>
      <c r="AB101" s="170">
        <v>105.89</v>
      </c>
      <c r="AD101" s="153">
        <v>407.613</v>
      </c>
      <c r="AG101" s="3" t="s">
        <v>36</v>
      </c>
      <c r="AH101" s="162">
        <v>1.85E-4</v>
      </c>
      <c r="AI101" s="162">
        <v>2.7750807603808699E-3</v>
      </c>
      <c r="AJ101" s="162">
        <v>3.5780602087990301E-4</v>
      </c>
    </row>
    <row r="102" spans="1:36">
      <c r="A102" s="3">
        <v>158</v>
      </c>
      <c r="B102" s="3">
        <v>9935</v>
      </c>
      <c r="C102" s="3" t="s">
        <v>207</v>
      </c>
      <c r="D102" s="3" t="s">
        <v>208</v>
      </c>
      <c r="E102" s="5" t="s">
        <v>127</v>
      </c>
      <c r="F102" s="3" t="s">
        <v>509</v>
      </c>
      <c r="G102" s="3" t="s">
        <v>510</v>
      </c>
      <c r="H102" s="3" t="s">
        <v>130</v>
      </c>
      <c r="I102" s="3" t="s">
        <v>144</v>
      </c>
      <c r="J102" s="3" t="s">
        <v>30</v>
      </c>
      <c r="K102" s="3" t="s">
        <v>30</v>
      </c>
      <c r="L102" s="3" t="s">
        <v>132</v>
      </c>
      <c r="M102" s="3" t="s">
        <v>41</v>
      </c>
      <c r="N102" s="3" t="s">
        <v>211</v>
      </c>
      <c r="O102" s="3" t="s">
        <v>134</v>
      </c>
      <c r="P102" s="3" t="s">
        <v>146</v>
      </c>
      <c r="Q102" s="3" t="s">
        <v>147</v>
      </c>
      <c r="R102" s="3" t="s">
        <v>137</v>
      </c>
      <c r="S102" s="3" t="s">
        <v>44</v>
      </c>
      <c r="T102" s="153">
        <v>0.20799999999999999</v>
      </c>
      <c r="U102" s="3" t="s">
        <v>511</v>
      </c>
      <c r="V102" s="162">
        <v>2.1999999999999999E-2</v>
      </c>
      <c r="W102" s="162">
        <v>1.8149999999999999E-2</v>
      </c>
      <c r="X102" s="5" t="s">
        <v>139</v>
      </c>
      <c r="Y102" s="5" t="s">
        <v>134</v>
      </c>
      <c r="Z102" s="153">
        <v>706236.3</v>
      </c>
      <c r="AA102" s="160">
        <v>1</v>
      </c>
      <c r="AB102" s="170">
        <v>119.24</v>
      </c>
      <c r="AD102" s="153">
        <v>842.11599999999999</v>
      </c>
      <c r="AG102" s="3" t="s">
        <v>36</v>
      </c>
      <c r="AH102" s="162">
        <v>2.6700000000000001E-3</v>
      </c>
      <c r="AI102" s="162">
        <v>5.7332372054060797E-3</v>
      </c>
      <c r="AJ102" s="162">
        <v>7.3921697001186305E-4</v>
      </c>
    </row>
    <row r="103" spans="1:36">
      <c r="A103" s="3">
        <v>158</v>
      </c>
      <c r="B103" s="3">
        <v>9935</v>
      </c>
      <c r="C103" s="3" t="s">
        <v>213</v>
      </c>
      <c r="D103" s="3" t="s">
        <v>214</v>
      </c>
      <c r="E103" s="5" t="s">
        <v>127</v>
      </c>
      <c r="F103" s="3" t="s">
        <v>512</v>
      </c>
      <c r="G103" s="3" t="s">
        <v>513</v>
      </c>
      <c r="H103" s="3" t="s">
        <v>130</v>
      </c>
      <c r="I103" s="3" t="s">
        <v>144</v>
      </c>
      <c r="J103" s="3" t="s">
        <v>30</v>
      </c>
      <c r="K103" s="3" t="s">
        <v>30</v>
      </c>
      <c r="L103" s="3" t="s">
        <v>132</v>
      </c>
      <c r="M103" s="3" t="s">
        <v>41</v>
      </c>
      <c r="N103" s="3" t="s">
        <v>145</v>
      </c>
      <c r="O103" s="3" t="s">
        <v>134</v>
      </c>
      <c r="P103" s="3" t="s">
        <v>380</v>
      </c>
      <c r="Q103" s="3" t="s">
        <v>136</v>
      </c>
      <c r="R103" s="3" t="s">
        <v>137</v>
      </c>
      <c r="S103" s="3" t="s">
        <v>44</v>
      </c>
      <c r="T103" s="153">
        <v>3.5649999999999999</v>
      </c>
      <c r="U103" s="3" t="s">
        <v>514</v>
      </c>
      <c r="V103" s="162">
        <v>1.17E-2</v>
      </c>
      <c r="W103" s="162">
        <v>2.9350000000000001E-2</v>
      </c>
      <c r="X103" s="5" t="s">
        <v>139</v>
      </c>
      <c r="Y103" s="5" t="s">
        <v>134</v>
      </c>
      <c r="Z103" s="153">
        <v>282240</v>
      </c>
      <c r="AA103" s="160">
        <v>1</v>
      </c>
      <c r="AB103" s="170">
        <v>111.54</v>
      </c>
      <c r="AD103" s="153">
        <v>314.81</v>
      </c>
      <c r="AG103" s="3" t="s">
        <v>36</v>
      </c>
      <c r="AH103" s="162">
        <v>4.0999999999999999E-4</v>
      </c>
      <c r="AI103" s="162">
        <v>2.1432711129652999E-3</v>
      </c>
      <c r="AJ103" s="162">
        <v>2.7634342017913201E-4</v>
      </c>
    </row>
    <row r="104" spans="1:36">
      <c r="A104" s="3">
        <v>158</v>
      </c>
      <c r="B104" s="3">
        <v>9935</v>
      </c>
      <c r="C104" s="3" t="s">
        <v>213</v>
      </c>
      <c r="D104" s="3" t="s">
        <v>214</v>
      </c>
      <c r="E104" s="5" t="s">
        <v>127</v>
      </c>
      <c r="F104" s="3" t="s">
        <v>515</v>
      </c>
      <c r="G104" s="3" t="s">
        <v>516</v>
      </c>
      <c r="H104" s="3" t="s">
        <v>130</v>
      </c>
      <c r="I104" s="3" t="s">
        <v>144</v>
      </c>
      <c r="J104" s="3" t="s">
        <v>30</v>
      </c>
      <c r="K104" s="3" t="s">
        <v>30</v>
      </c>
      <c r="L104" s="3" t="s">
        <v>132</v>
      </c>
      <c r="M104" s="3" t="s">
        <v>41</v>
      </c>
      <c r="N104" s="3" t="s">
        <v>145</v>
      </c>
      <c r="O104" s="3" t="s">
        <v>134</v>
      </c>
      <c r="P104" s="3" t="s">
        <v>146</v>
      </c>
      <c r="Q104" s="3" t="s">
        <v>147</v>
      </c>
      <c r="R104" s="3" t="s">
        <v>137</v>
      </c>
      <c r="S104" s="3" t="s">
        <v>44</v>
      </c>
      <c r="T104" s="153">
        <v>1.9830000000000001</v>
      </c>
      <c r="U104" s="3" t="s">
        <v>517</v>
      </c>
      <c r="V104" s="162">
        <v>1.8200000000000001E-2</v>
      </c>
      <c r="W104" s="162">
        <v>2.6749999999999999E-2</v>
      </c>
      <c r="X104" s="5" t="s">
        <v>139</v>
      </c>
      <c r="Y104" s="5" t="s">
        <v>134</v>
      </c>
      <c r="Z104" s="153">
        <v>667243.31999999995</v>
      </c>
      <c r="AA104" s="160">
        <v>1</v>
      </c>
      <c r="AB104" s="170">
        <v>117.78</v>
      </c>
      <c r="AD104" s="153">
        <v>785.87900000000002</v>
      </c>
      <c r="AG104" s="3" t="s">
        <v>36</v>
      </c>
      <c r="AH104" s="162">
        <v>1.333E-3</v>
      </c>
      <c r="AI104" s="162">
        <v>5.3503684632414802E-3</v>
      </c>
      <c r="AJ104" s="162">
        <v>6.8985165311405601E-4</v>
      </c>
    </row>
    <row r="105" spans="1:36">
      <c r="A105" s="3">
        <v>158</v>
      </c>
      <c r="B105" s="3">
        <v>9935</v>
      </c>
      <c r="C105" s="3" t="s">
        <v>213</v>
      </c>
      <c r="D105" s="3" t="s">
        <v>214</v>
      </c>
      <c r="E105" s="5" t="s">
        <v>127</v>
      </c>
      <c r="F105" s="3" t="s">
        <v>518</v>
      </c>
      <c r="G105" s="3" t="s">
        <v>519</v>
      </c>
      <c r="H105" s="3" t="s">
        <v>130</v>
      </c>
      <c r="I105" s="3" t="s">
        <v>144</v>
      </c>
      <c r="J105" s="3" t="s">
        <v>30</v>
      </c>
      <c r="K105" s="3" t="s">
        <v>30</v>
      </c>
      <c r="L105" s="3" t="s">
        <v>132</v>
      </c>
      <c r="M105" s="3" t="s">
        <v>41</v>
      </c>
      <c r="N105" s="3" t="s">
        <v>145</v>
      </c>
      <c r="O105" s="3" t="s">
        <v>134</v>
      </c>
      <c r="P105" s="3" t="s">
        <v>146</v>
      </c>
      <c r="Q105" s="3" t="s">
        <v>147</v>
      </c>
      <c r="R105" s="3" t="s">
        <v>137</v>
      </c>
      <c r="S105" s="3" t="s">
        <v>44</v>
      </c>
      <c r="T105" s="153">
        <v>0.20499999999999999</v>
      </c>
      <c r="U105" s="3" t="s">
        <v>520</v>
      </c>
      <c r="V105" s="162">
        <v>2E-3</v>
      </c>
      <c r="W105" s="162">
        <v>2.1409999999999998E-2</v>
      </c>
      <c r="X105" s="5" t="s">
        <v>139</v>
      </c>
      <c r="Y105" s="5" t="s">
        <v>134</v>
      </c>
      <c r="Z105" s="153">
        <v>840000</v>
      </c>
      <c r="AA105" s="160">
        <v>1</v>
      </c>
      <c r="AB105" s="170">
        <v>116.69</v>
      </c>
      <c r="AD105" s="153">
        <v>980.19600000000003</v>
      </c>
      <c r="AG105" s="3" t="s">
        <v>36</v>
      </c>
      <c r="AH105" s="162">
        <v>2.8E-3</v>
      </c>
      <c r="AI105" s="162">
        <v>6.6733028235632097E-3</v>
      </c>
      <c r="AJ105" s="162">
        <v>8.60424663496302E-4</v>
      </c>
    </row>
    <row r="106" spans="1:36">
      <c r="A106" s="3">
        <v>158</v>
      </c>
      <c r="B106" s="3">
        <v>9935</v>
      </c>
      <c r="C106" s="3" t="s">
        <v>213</v>
      </c>
      <c r="D106" s="3" t="s">
        <v>214</v>
      </c>
      <c r="E106" s="5" t="s">
        <v>127</v>
      </c>
      <c r="F106" s="3" t="s">
        <v>215</v>
      </c>
      <c r="G106" s="3" t="s">
        <v>216</v>
      </c>
      <c r="H106" s="3" t="s">
        <v>130</v>
      </c>
      <c r="I106" s="3" t="s">
        <v>144</v>
      </c>
      <c r="J106" s="3" t="s">
        <v>30</v>
      </c>
      <c r="K106" s="3" t="s">
        <v>30</v>
      </c>
      <c r="L106" s="3" t="s">
        <v>132</v>
      </c>
      <c r="M106" s="3" t="s">
        <v>41</v>
      </c>
      <c r="N106" s="3" t="s">
        <v>145</v>
      </c>
      <c r="O106" s="3" t="s">
        <v>134</v>
      </c>
      <c r="P106" s="3" t="s">
        <v>170</v>
      </c>
      <c r="Q106" s="3" t="s">
        <v>147</v>
      </c>
      <c r="R106" s="3" t="s">
        <v>137</v>
      </c>
      <c r="S106" s="3" t="s">
        <v>44</v>
      </c>
      <c r="T106" s="153">
        <v>4.7190000000000003</v>
      </c>
      <c r="U106" s="3" t="s">
        <v>217</v>
      </c>
      <c r="V106" s="162">
        <v>1.8700000000000001E-2</v>
      </c>
      <c r="W106" s="162">
        <v>3.0210000000000001E-2</v>
      </c>
      <c r="X106" s="5" t="s">
        <v>139</v>
      </c>
      <c r="Y106" s="5" t="s">
        <v>134</v>
      </c>
      <c r="Z106" s="153">
        <v>1236962.05</v>
      </c>
      <c r="AA106" s="160">
        <v>1</v>
      </c>
      <c r="AB106" s="170">
        <v>109.28</v>
      </c>
      <c r="AD106" s="153">
        <v>1351.752</v>
      </c>
      <c r="AG106" s="3" t="s">
        <v>36</v>
      </c>
      <c r="AH106" s="162">
        <v>1.266E-3</v>
      </c>
      <c r="AI106" s="162">
        <v>9.2029056373843302E-3</v>
      </c>
      <c r="AJ106" s="162">
        <v>1.18657989837881E-3</v>
      </c>
    </row>
    <row r="107" spans="1:36">
      <c r="A107" s="3">
        <v>158</v>
      </c>
      <c r="B107" s="3">
        <v>9935</v>
      </c>
      <c r="C107" s="3" t="s">
        <v>225</v>
      </c>
      <c r="D107" s="3" t="s">
        <v>226</v>
      </c>
      <c r="E107" s="5" t="s">
        <v>127</v>
      </c>
      <c r="F107" s="3" t="s">
        <v>227</v>
      </c>
      <c r="G107" s="3" t="s">
        <v>228</v>
      </c>
      <c r="H107" s="3" t="s">
        <v>130</v>
      </c>
      <c r="I107" s="3" t="s">
        <v>131</v>
      </c>
      <c r="J107" s="3" t="s">
        <v>30</v>
      </c>
      <c r="K107" s="3" t="s">
        <v>30</v>
      </c>
      <c r="L107" s="3" t="s">
        <v>132</v>
      </c>
      <c r="M107" s="3" t="s">
        <v>41</v>
      </c>
      <c r="N107" s="3" t="s">
        <v>229</v>
      </c>
      <c r="O107" s="3" t="s">
        <v>134</v>
      </c>
      <c r="P107" s="3" t="s">
        <v>230</v>
      </c>
      <c r="Q107" s="3" t="s">
        <v>136</v>
      </c>
      <c r="R107" s="3" t="s">
        <v>137</v>
      </c>
      <c r="S107" s="3" t="s">
        <v>44</v>
      </c>
      <c r="T107" s="153">
        <v>2.5640000000000001</v>
      </c>
      <c r="U107" s="3" t="s">
        <v>151</v>
      </c>
      <c r="V107" s="162">
        <v>7.2499999999999995E-2</v>
      </c>
      <c r="W107" s="162">
        <v>5.6169999999999998E-2</v>
      </c>
      <c r="X107" s="5" t="s">
        <v>139</v>
      </c>
      <c r="Y107" s="5" t="s">
        <v>134</v>
      </c>
      <c r="Z107" s="153">
        <v>2179089.6</v>
      </c>
      <c r="AA107" s="160">
        <v>1</v>
      </c>
      <c r="AB107" s="170">
        <v>107.9</v>
      </c>
      <c r="AD107" s="153">
        <v>2351.2379999999998</v>
      </c>
      <c r="AG107" s="3" t="s">
        <v>36</v>
      </c>
      <c r="AH107" s="162">
        <v>3.405E-3</v>
      </c>
      <c r="AI107" s="162">
        <v>1.6007534246349601E-2</v>
      </c>
      <c r="AJ107" s="162">
        <v>2.06393709853657E-3</v>
      </c>
    </row>
    <row r="108" spans="1:36">
      <c r="A108" s="3">
        <v>158</v>
      </c>
      <c r="B108" s="3">
        <v>9935</v>
      </c>
      <c r="C108" s="3" t="s">
        <v>231</v>
      </c>
      <c r="D108" s="3" t="s">
        <v>232</v>
      </c>
      <c r="E108" s="5" t="s">
        <v>127</v>
      </c>
      <c r="F108" s="3" t="s">
        <v>233</v>
      </c>
      <c r="G108" s="3" t="s">
        <v>234</v>
      </c>
      <c r="H108" s="3" t="s">
        <v>130</v>
      </c>
      <c r="I108" s="3" t="s">
        <v>131</v>
      </c>
      <c r="J108" s="3" t="s">
        <v>30</v>
      </c>
      <c r="K108" s="3" t="s">
        <v>30</v>
      </c>
      <c r="L108" s="3" t="s">
        <v>132</v>
      </c>
      <c r="M108" s="3" t="s">
        <v>41</v>
      </c>
      <c r="N108" s="3" t="s">
        <v>145</v>
      </c>
      <c r="O108" s="3" t="s">
        <v>134</v>
      </c>
      <c r="P108" s="3" t="s">
        <v>146</v>
      </c>
      <c r="Q108" s="3" t="s">
        <v>147</v>
      </c>
      <c r="R108" s="3" t="s">
        <v>137</v>
      </c>
      <c r="S108" s="3" t="s">
        <v>44</v>
      </c>
      <c r="T108" s="153">
        <v>4.5949999999999998</v>
      </c>
      <c r="U108" s="3" t="s">
        <v>235</v>
      </c>
      <c r="V108" s="162">
        <v>2.5499999999999998E-2</v>
      </c>
      <c r="W108" s="162">
        <v>4.9500000000000002E-2</v>
      </c>
      <c r="X108" s="5" t="s">
        <v>139</v>
      </c>
      <c r="Y108" s="5" t="s">
        <v>134</v>
      </c>
      <c r="Z108" s="153">
        <v>2300000</v>
      </c>
      <c r="AA108" s="160">
        <v>1</v>
      </c>
      <c r="AB108" s="170">
        <v>90.63</v>
      </c>
      <c r="AD108" s="153">
        <v>2084.4899999999998</v>
      </c>
      <c r="AG108" s="3" t="s">
        <v>36</v>
      </c>
      <c r="AH108" s="162">
        <v>8.25E-4</v>
      </c>
      <c r="AI108" s="162">
        <v>1.41914810942804E-2</v>
      </c>
      <c r="AJ108" s="162">
        <v>1.8297836420587399E-3</v>
      </c>
    </row>
    <row r="109" spans="1:36">
      <c r="A109" s="3">
        <v>158</v>
      </c>
      <c r="B109" s="3">
        <v>9935</v>
      </c>
      <c r="C109" s="3" t="s">
        <v>231</v>
      </c>
      <c r="D109" s="3" t="s">
        <v>232</v>
      </c>
      <c r="E109" s="5" t="s">
        <v>127</v>
      </c>
      <c r="F109" s="3" t="s">
        <v>236</v>
      </c>
      <c r="G109" s="3" t="s">
        <v>237</v>
      </c>
      <c r="H109" s="3" t="s">
        <v>130</v>
      </c>
      <c r="I109" s="3" t="s">
        <v>144</v>
      </c>
      <c r="J109" s="3" t="s">
        <v>30</v>
      </c>
      <c r="K109" s="3" t="s">
        <v>30</v>
      </c>
      <c r="L109" s="3" t="s">
        <v>132</v>
      </c>
      <c r="M109" s="3" t="s">
        <v>41</v>
      </c>
      <c r="N109" s="3" t="s">
        <v>145</v>
      </c>
      <c r="O109" s="3" t="s">
        <v>134</v>
      </c>
      <c r="P109" s="3" t="s">
        <v>146</v>
      </c>
      <c r="Q109" s="3" t="s">
        <v>147</v>
      </c>
      <c r="R109" s="3" t="s">
        <v>137</v>
      </c>
      <c r="S109" s="3" t="s">
        <v>44</v>
      </c>
      <c r="T109" s="153">
        <v>3.7789999999999999</v>
      </c>
      <c r="U109" s="3" t="s">
        <v>238</v>
      </c>
      <c r="V109" s="162">
        <v>5.0000000000000001E-3</v>
      </c>
      <c r="W109" s="162">
        <v>2.9790000000000001E-2</v>
      </c>
      <c r="X109" s="5" t="s">
        <v>139</v>
      </c>
      <c r="Y109" s="5" t="s">
        <v>134</v>
      </c>
      <c r="Z109" s="153">
        <v>2069698.48</v>
      </c>
      <c r="AA109" s="160">
        <v>1</v>
      </c>
      <c r="AB109" s="170">
        <v>108.26</v>
      </c>
      <c r="AD109" s="153">
        <v>2240.6559999999999</v>
      </c>
      <c r="AG109" s="3" t="s">
        <v>36</v>
      </c>
      <c r="AH109" s="162">
        <v>1.549E-3</v>
      </c>
      <c r="AI109" s="162">
        <v>1.52546767907607E-2</v>
      </c>
      <c r="AJ109" s="162">
        <v>1.96686715580918E-3</v>
      </c>
    </row>
    <row r="110" spans="1:36">
      <c r="A110" s="3">
        <v>158</v>
      </c>
      <c r="B110" s="3">
        <v>9935</v>
      </c>
      <c r="C110" s="3" t="s">
        <v>231</v>
      </c>
      <c r="D110" s="3" t="s">
        <v>232</v>
      </c>
      <c r="E110" s="5" t="s">
        <v>127</v>
      </c>
      <c r="F110" s="3" t="s">
        <v>521</v>
      </c>
      <c r="G110" s="3" t="s">
        <v>522</v>
      </c>
      <c r="H110" s="3" t="s">
        <v>130</v>
      </c>
      <c r="I110" s="3" t="s">
        <v>144</v>
      </c>
      <c r="J110" s="3" t="s">
        <v>30</v>
      </c>
      <c r="K110" s="3" t="s">
        <v>30</v>
      </c>
      <c r="L110" s="3" t="s">
        <v>132</v>
      </c>
      <c r="M110" s="3" t="s">
        <v>41</v>
      </c>
      <c r="N110" s="3" t="s">
        <v>145</v>
      </c>
      <c r="O110" s="3" t="s">
        <v>134</v>
      </c>
      <c r="P110" s="3" t="s">
        <v>146</v>
      </c>
      <c r="Q110" s="3" t="s">
        <v>147</v>
      </c>
      <c r="R110" s="3" t="s">
        <v>137</v>
      </c>
      <c r="S110" s="3" t="s">
        <v>44</v>
      </c>
      <c r="T110" s="153">
        <v>4.2350000000000003</v>
      </c>
      <c r="U110" s="3" t="s">
        <v>523</v>
      </c>
      <c r="V110" s="162">
        <v>5.8999999999999999E-3</v>
      </c>
      <c r="W110" s="162">
        <v>2.971E-2</v>
      </c>
      <c r="X110" s="5" t="s">
        <v>139</v>
      </c>
      <c r="Y110" s="5" t="s">
        <v>134</v>
      </c>
      <c r="Z110" s="153">
        <v>1638000</v>
      </c>
      <c r="AA110" s="160">
        <v>1</v>
      </c>
      <c r="AB110" s="170">
        <v>104.71</v>
      </c>
      <c r="AD110" s="153">
        <v>1715.15</v>
      </c>
      <c r="AG110" s="3" t="s">
        <v>36</v>
      </c>
      <c r="AH110" s="162">
        <v>1.17E-3</v>
      </c>
      <c r="AI110" s="162">
        <v>1.1676964610316601E-2</v>
      </c>
      <c r="AJ110" s="162">
        <v>1.50557356846054E-3</v>
      </c>
    </row>
    <row r="111" spans="1:36">
      <c r="A111" s="3">
        <v>158</v>
      </c>
      <c r="B111" s="3">
        <v>9935</v>
      </c>
      <c r="C111" s="3" t="s">
        <v>231</v>
      </c>
      <c r="D111" s="3" t="s">
        <v>232</v>
      </c>
      <c r="E111" s="5" t="s">
        <v>127</v>
      </c>
      <c r="F111" s="3" t="s">
        <v>524</v>
      </c>
      <c r="G111" s="3" t="s">
        <v>525</v>
      </c>
      <c r="H111" s="3" t="s">
        <v>130</v>
      </c>
      <c r="I111" s="3" t="s">
        <v>144</v>
      </c>
      <c r="J111" s="3" t="s">
        <v>30</v>
      </c>
      <c r="K111" s="3" t="s">
        <v>30</v>
      </c>
      <c r="L111" s="3" t="s">
        <v>132</v>
      </c>
      <c r="M111" s="3" t="s">
        <v>41</v>
      </c>
      <c r="N111" s="3" t="s">
        <v>145</v>
      </c>
      <c r="O111" s="3" t="s">
        <v>134</v>
      </c>
      <c r="P111" s="3" t="s">
        <v>146</v>
      </c>
      <c r="Q111" s="3" t="s">
        <v>147</v>
      </c>
      <c r="R111" s="3" t="s">
        <v>137</v>
      </c>
      <c r="S111" s="3" t="s">
        <v>44</v>
      </c>
      <c r="T111" s="153">
        <v>0.52500000000000002</v>
      </c>
      <c r="U111" s="3" t="s">
        <v>526</v>
      </c>
      <c r="V111" s="162">
        <v>4.7500000000000001E-2</v>
      </c>
      <c r="W111" s="162">
        <v>4.2279999999999998E-2</v>
      </c>
      <c r="X111" s="5" t="s">
        <v>139</v>
      </c>
      <c r="Y111" s="5" t="s">
        <v>134</v>
      </c>
      <c r="Z111" s="153">
        <v>0.13</v>
      </c>
      <c r="AA111" s="160">
        <v>1</v>
      </c>
      <c r="AB111" s="170">
        <v>143.80000000000001</v>
      </c>
      <c r="AD111" s="153">
        <v>0</v>
      </c>
      <c r="AG111" s="3" t="s">
        <v>36</v>
      </c>
      <c r="AH111" s="162">
        <v>0</v>
      </c>
      <c r="AI111" s="162">
        <v>1.27271201865434E-9</v>
      </c>
      <c r="AJ111" s="162">
        <v>1.64097574968679E-10</v>
      </c>
    </row>
    <row r="112" spans="1:36">
      <c r="A112" s="3">
        <v>158</v>
      </c>
      <c r="B112" s="3">
        <v>9935</v>
      </c>
      <c r="C112" s="3" t="s">
        <v>466</v>
      </c>
      <c r="D112" s="3" t="s">
        <v>467</v>
      </c>
      <c r="E112" s="5" t="s">
        <v>127</v>
      </c>
      <c r="F112" s="3" t="s">
        <v>468</v>
      </c>
      <c r="G112" s="3" t="s">
        <v>469</v>
      </c>
      <c r="H112" s="3" t="s">
        <v>130</v>
      </c>
      <c r="I112" s="3" t="s">
        <v>131</v>
      </c>
      <c r="J112" s="3" t="s">
        <v>30</v>
      </c>
      <c r="K112" s="3" t="s">
        <v>30</v>
      </c>
      <c r="L112" s="3" t="s">
        <v>132</v>
      </c>
      <c r="M112" s="3" t="s">
        <v>41</v>
      </c>
      <c r="N112" s="3" t="s">
        <v>458</v>
      </c>
      <c r="O112" s="3" t="s">
        <v>134</v>
      </c>
      <c r="P112" s="3" t="s">
        <v>102</v>
      </c>
      <c r="Q112" s="3" t="s">
        <v>102</v>
      </c>
      <c r="R112" s="3" t="s">
        <v>102</v>
      </c>
      <c r="S112" s="3" t="s">
        <v>44</v>
      </c>
      <c r="T112" s="153">
        <v>0.77700000000000002</v>
      </c>
      <c r="U112" s="3" t="s">
        <v>269</v>
      </c>
      <c r="V112" s="162">
        <v>3.8699999999999998E-2</v>
      </c>
      <c r="W112" s="162">
        <v>5.185E-2</v>
      </c>
      <c r="X112" s="5" t="s">
        <v>139</v>
      </c>
      <c r="Y112" s="5" t="s">
        <v>134</v>
      </c>
      <c r="Z112" s="153">
        <v>401296.93</v>
      </c>
      <c r="AA112" s="160">
        <v>1</v>
      </c>
      <c r="AB112" s="170">
        <v>100.4</v>
      </c>
      <c r="AD112" s="153">
        <v>402.90199999999999</v>
      </c>
      <c r="AG112" s="3" t="s">
        <v>36</v>
      </c>
      <c r="AH112" s="162">
        <v>1.1950000000000001E-3</v>
      </c>
      <c r="AI112" s="162">
        <v>2.7430104181209399E-3</v>
      </c>
      <c r="AJ112" s="162">
        <v>3.5367101994007201E-4</v>
      </c>
    </row>
    <row r="113" spans="1:36">
      <c r="A113" s="3">
        <v>158</v>
      </c>
      <c r="B113" s="3">
        <v>9935</v>
      </c>
      <c r="C113" s="3" t="s">
        <v>239</v>
      </c>
      <c r="D113" s="3" t="s">
        <v>240</v>
      </c>
      <c r="E113" s="5" t="s">
        <v>127</v>
      </c>
      <c r="F113" s="3" t="s">
        <v>241</v>
      </c>
      <c r="G113" s="3" t="s">
        <v>242</v>
      </c>
      <c r="H113" s="3" t="s">
        <v>130</v>
      </c>
      <c r="I113" s="3" t="s">
        <v>144</v>
      </c>
      <c r="J113" s="3" t="s">
        <v>30</v>
      </c>
      <c r="K113" s="3" t="s">
        <v>243</v>
      </c>
      <c r="L113" s="3" t="s">
        <v>132</v>
      </c>
      <c r="M113" s="3" t="s">
        <v>41</v>
      </c>
      <c r="N113" s="3" t="s">
        <v>244</v>
      </c>
      <c r="O113" s="3" t="s">
        <v>134</v>
      </c>
      <c r="P113" s="3" t="s">
        <v>245</v>
      </c>
      <c r="Q113" s="3" t="s">
        <v>147</v>
      </c>
      <c r="R113" s="3" t="s">
        <v>137</v>
      </c>
      <c r="S113" s="3" t="s">
        <v>44</v>
      </c>
      <c r="T113" s="153">
        <v>2.2810000000000001</v>
      </c>
      <c r="U113" s="3" t="s">
        <v>246</v>
      </c>
      <c r="V113" s="162">
        <v>3.2800000000000003E-2</v>
      </c>
      <c r="W113" s="162">
        <v>4.8489999999999998E-2</v>
      </c>
      <c r="X113" s="5" t="s">
        <v>139</v>
      </c>
      <c r="Y113" s="5" t="s">
        <v>134</v>
      </c>
      <c r="Z113" s="153">
        <v>687500</v>
      </c>
      <c r="AA113" s="160">
        <v>1</v>
      </c>
      <c r="AB113" s="170">
        <v>117.77</v>
      </c>
      <c r="AD113" s="153">
        <v>809.66899999999998</v>
      </c>
      <c r="AG113" s="3" t="s">
        <v>36</v>
      </c>
      <c r="AH113" s="162">
        <v>4.8200000000000001E-4</v>
      </c>
      <c r="AI113" s="162">
        <v>5.5123309578144503E-3</v>
      </c>
      <c r="AJ113" s="162">
        <v>7.1073434472515898E-4</v>
      </c>
    </row>
    <row r="114" spans="1:36">
      <c r="A114" s="3">
        <v>158</v>
      </c>
      <c r="B114" s="3">
        <v>9935</v>
      </c>
      <c r="C114" s="3" t="s">
        <v>527</v>
      </c>
      <c r="D114" s="3" t="s">
        <v>528</v>
      </c>
      <c r="E114" s="5" t="s">
        <v>127</v>
      </c>
      <c r="F114" s="3" t="s">
        <v>529</v>
      </c>
      <c r="G114" s="3" t="s">
        <v>530</v>
      </c>
      <c r="H114" s="3" t="s">
        <v>130</v>
      </c>
      <c r="I114" s="3" t="s">
        <v>144</v>
      </c>
      <c r="J114" s="3" t="s">
        <v>30</v>
      </c>
      <c r="K114" s="3" t="s">
        <v>30</v>
      </c>
      <c r="L114" s="3" t="s">
        <v>132</v>
      </c>
      <c r="M114" s="3" t="s">
        <v>41</v>
      </c>
      <c r="N114" s="3" t="s">
        <v>145</v>
      </c>
      <c r="O114" s="3" t="s">
        <v>134</v>
      </c>
      <c r="P114" s="3" t="s">
        <v>359</v>
      </c>
      <c r="Q114" s="3" t="s">
        <v>136</v>
      </c>
      <c r="R114" s="3" t="s">
        <v>137</v>
      </c>
      <c r="S114" s="3" t="s">
        <v>44</v>
      </c>
      <c r="T114" s="153">
        <v>0.28999999999999998</v>
      </c>
      <c r="U114" s="3" t="s">
        <v>531</v>
      </c>
      <c r="V114" s="162">
        <v>2.5000000000000001E-2</v>
      </c>
      <c r="W114" s="162">
        <v>3.8629999999999998E-2</v>
      </c>
      <c r="X114" s="5" t="s">
        <v>139</v>
      </c>
      <c r="Y114" s="5" t="s">
        <v>134</v>
      </c>
      <c r="Z114" s="153">
        <v>878823.55</v>
      </c>
      <c r="AA114" s="160">
        <v>1</v>
      </c>
      <c r="AB114" s="170">
        <v>119.7</v>
      </c>
      <c r="AD114" s="153">
        <v>1051.952</v>
      </c>
      <c r="AG114" s="3" t="s">
        <v>36</v>
      </c>
      <c r="AH114" s="162">
        <v>2.8830000000000001E-3</v>
      </c>
      <c r="AI114" s="162">
        <v>7.1618256411184302E-3</v>
      </c>
      <c r="AJ114" s="162">
        <v>9.2341252603133197E-4</v>
      </c>
    </row>
    <row r="115" spans="1:36">
      <c r="A115" s="3">
        <v>158</v>
      </c>
      <c r="B115" s="3">
        <v>9935</v>
      </c>
      <c r="C115" s="3" t="s">
        <v>247</v>
      </c>
      <c r="D115" s="3" t="s">
        <v>248</v>
      </c>
      <c r="E115" s="5" t="s">
        <v>127</v>
      </c>
      <c r="F115" s="3" t="s">
        <v>249</v>
      </c>
      <c r="G115" s="3" t="s">
        <v>250</v>
      </c>
      <c r="H115" s="3" t="s">
        <v>130</v>
      </c>
      <c r="I115" s="3" t="s">
        <v>144</v>
      </c>
      <c r="J115" s="3" t="s">
        <v>30</v>
      </c>
      <c r="K115" s="3" t="s">
        <v>30</v>
      </c>
      <c r="L115" s="3" t="s">
        <v>132</v>
      </c>
      <c r="M115" s="3" t="s">
        <v>41</v>
      </c>
      <c r="N115" s="3" t="s">
        <v>222</v>
      </c>
      <c r="O115" s="3" t="s">
        <v>134</v>
      </c>
      <c r="P115" s="3" t="s">
        <v>223</v>
      </c>
      <c r="Q115" s="3" t="s">
        <v>147</v>
      </c>
      <c r="R115" s="3" t="s">
        <v>137</v>
      </c>
      <c r="S115" s="3" t="s">
        <v>44</v>
      </c>
      <c r="T115" s="153">
        <v>3.556</v>
      </c>
      <c r="U115" s="3" t="s">
        <v>251</v>
      </c>
      <c r="V115" s="162">
        <v>2E-3</v>
      </c>
      <c r="W115" s="162">
        <v>2.5669999999999998E-2</v>
      </c>
      <c r="X115" s="5" t="s">
        <v>139</v>
      </c>
      <c r="Y115" s="5" t="s">
        <v>134</v>
      </c>
      <c r="Z115" s="153">
        <v>4786594.33</v>
      </c>
      <c r="AA115" s="160">
        <v>1</v>
      </c>
      <c r="AB115" s="170">
        <v>106.62</v>
      </c>
      <c r="AD115" s="153">
        <v>5103.4669999999996</v>
      </c>
      <c r="AG115" s="3" t="s">
        <v>36</v>
      </c>
      <c r="AH115" s="162">
        <v>1.505E-3</v>
      </c>
      <c r="AI115" s="162">
        <v>3.4745071296492201E-2</v>
      </c>
      <c r="AJ115" s="162">
        <v>4.4798680756520199E-3</v>
      </c>
    </row>
    <row r="116" spans="1:36">
      <c r="A116" s="3">
        <v>158</v>
      </c>
      <c r="B116" s="3">
        <v>9935</v>
      </c>
      <c r="C116" s="3" t="s">
        <v>247</v>
      </c>
      <c r="D116" s="3" t="s">
        <v>248</v>
      </c>
      <c r="E116" s="5" t="s">
        <v>127</v>
      </c>
      <c r="F116" s="3" t="s">
        <v>252</v>
      </c>
      <c r="G116" s="3" t="s">
        <v>253</v>
      </c>
      <c r="H116" s="3" t="s">
        <v>130</v>
      </c>
      <c r="I116" s="3" t="s">
        <v>144</v>
      </c>
      <c r="J116" s="3" t="s">
        <v>30</v>
      </c>
      <c r="K116" s="3" t="s">
        <v>30</v>
      </c>
      <c r="L116" s="3" t="s">
        <v>132</v>
      </c>
      <c r="M116" s="3" t="s">
        <v>41</v>
      </c>
      <c r="N116" s="3" t="s">
        <v>222</v>
      </c>
      <c r="O116" s="3" t="s">
        <v>134</v>
      </c>
      <c r="P116" s="3" t="s">
        <v>223</v>
      </c>
      <c r="Q116" s="3" t="s">
        <v>147</v>
      </c>
      <c r="R116" s="3" t="s">
        <v>137</v>
      </c>
      <c r="S116" s="3" t="s">
        <v>44</v>
      </c>
      <c r="T116" s="153">
        <v>4.6849999999999996</v>
      </c>
      <c r="U116" s="3" t="s">
        <v>254</v>
      </c>
      <c r="V116" s="162">
        <v>2.47E-2</v>
      </c>
      <c r="W116" s="162">
        <v>2.623E-2</v>
      </c>
      <c r="X116" s="5" t="s">
        <v>139</v>
      </c>
      <c r="Y116" s="5" t="s">
        <v>134</v>
      </c>
      <c r="Z116" s="153">
        <v>2093000</v>
      </c>
      <c r="AA116" s="160">
        <v>1</v>
      </c>
      <c r="AB116" s="170">
        <v>105.47</v>
      </c>
      <c r="AD116" s="153">
        <v>2207.4870000000001</v>
      </c>
      <c r="AG116" s="3" t="s">
        <v>36</v>
      </c>
      <c r="AH116" s="162">
        <v>8.0400000000000003E-4</v>
      </c>
      <c r="AI116" s="162">
        <v>1.50288614699605E-2</v>
      </c>
      <c r="AJ116" s="162">
        <v>1.9377515774293399E-3</v>
      </c>
    </row>
    <row r="117" spans="1:36">
      <c r="A117" s="3">
        <v>158</v>
      </c>
      <c r="B117" s="3">
        <v>9935</v>
      </c>
      <c r="C117" s="3" t="s">
        <v>265</v>
      </c>
      <c r="D117" s="3" t="s">
        <v>266</v>
      </c>
      <c r="E117" s="5" t="s">
        <v>127</v>
      </c>
      <c r="F117" s="3" t="s">
        <v>267</v>
      </c>
      <c r="G117" s="3" t="s">
        <v>268</v>
      </c>
      <c r="H117" s="3" t="s">
        <v>130</v>
      </c>
      <c r="I117" s="3" t="s">
        <v>131</v>
      </c>
      <c r="J117" s="3" t="s">
        <v>30</v>
      </c>
      <c r="K117" s="3" t="s">
        <v>30</v>
      </c>
      <c r="L117" s="3" t="s">
        <v>132</v>
      </c>
      <c r="M117" s="3" t="s">
        <v>41</v>
      </c>
      <c r="N117" s="3" t="s">
        <v>133</v>
      </c>
      <c r="O117" s="3" t="s">
        <v>134</v>
      </c>
      <c r="P117" s="3" t="s">
        <v>170</v>
      </c>
      <c r="Q117" s="3" t="s">
        <v>147</v>
      </c>
      <c r="R117" s="3" t="s">
        <v>137</v>
      </c>
      <c r="S117" s="3" t="s">
        <v>44</v>
      </c>
      <c r="T117" s="153">
        <v>0.77900000000000003</v>
      </c>
      <c r="U117" s="3" t="s">
        <v>269</v>
      </c>
      <c r="V117" s="162">
        <v>2.9100000000000001E-2</v>
      </c>
      <c r="W117" s="162">
        <v>4.879E-2</v>
      </c>
      <c r="X117" s="5" t="s">
        <v>139</v>
      </c>
      <c r="Y117" s="5" t="s">
        <v>134</v>
      </c>
      <c r="Z117" s="153">
        <v>32000</v>
      </c>
      <c r="AA117" s="160">
        <v>1</v>
      </c>
      <c r="AB117" s="170">
        <v>99.46</v>
      </c>
      <c r="AD117" s="153">
        <v>31.827000000000002</v>
      </c>
      <c r="AG117" s="3" t="s">
        <v>36</v>
      </c>
      <c r="AH117" s="162">
        <v>1.0399999999999999E-4</v>
      </c>
      <c r="AI117" s="162">
        <v>2.1668374858305E-4</v>
      </c>
      <c r="AJ117" s="162">
        <v>2.7938195881261999E-5</v>
      </c>
    </row>
    <row r="118" spans="1:36">
      <c r="A118" s="3">
        <v>158</v>
      </c>
      <c r="B118" s="3">
        <v>9935</v>
      </c>
      <c r="C118" s="3" t="s">
        <v>265</v>
      </c>
      <c r="D118" s="3" t="s">
        <v>266</v>
      </c>
      <c r="E118" s="5" t="s">
        <v>127</v>
      </c>
      <c r="F118" s="3" t="s">
        <v>532</v>
      </c>
      <c r="G118" s="3" t="s">
        <v>533</v>
      </c>
      <c r="H118" s="3" t="s">
        <v>130</v>
      </c>
      <c r="I118" s="3" t="s">
        <v>131</v>
      </c>
      <c r="J118" s="3" t="s">
        <v>30</v>
      </c>
      <c r="K118" s="3" t="s">
        <v>30</v>
      </c>
      <c r="L118" s="3" t="s">
        <v>132</v>
      </c>
      <c r="M118" s="3" t="s">
        <v>41</v>
      </c>
      <c r="N118" s="3" t="s">
        <v>133</v>
      </c>
      <c r="O118" s="3" t="s">
        <v>134</v>
      </c>
      <c r="P118" s="3" t="s">
        <v>170</v>
      </c>
      <c r="Q118" s="3" t="s">
        <v>147</v>
      </c>
      <c r="R118" s="3" t="s">
        <v>137</v>
      </c>
      <c r="S118" s="3" t="s">
        <v>44</v>
      </c>
      <c r="T118" s="153">
        <v>4.8780000000000001</v>
      </c>
      <c r="U118" s="3" t="s">
        <v>381</v>
      </c>
      <c r="V118" s="162">
        <v>3.0499999999999999E-2</v>
      </c>
      <c r="W118" s="162">
        <v>4.6800000000000001E-2</v>
      </c>
      <c r="X118" s="5" t="s">
        <v>139</v>
      </c>
      <c r="Y118" s="5" t="s">
        <v>134</v>
      </c>
      <c r="Z118" s="153">
        <v>1500000</v>
      </c>
      <c r="AA118" s="160">
        <v>1</v>
      </c>
      <c r="AB118" s="170">
        <v>93.58</v>
      </c>
      <c r="AD118" s="153">
        <v>1403.7</v>
      </c>
      <c r="AG118" s="3" t="s">
        <v>36</v>
      </c>
      <c r="AH118" s="162">
        <v>2.0579999999999999E-3</v>
      </c>
      <c r="AI118" s="162">
        <v>9.5565735561414997E-3</v>
      </c>
      <c r="AJ118" s="162">
        <v>1.23218019676652E-3</v>
      </c>
    </row>
    <row r="119" spans="1:36">
      <c r="A119" s="3">
        <v>158</v>
      </c>
      <c r="B119" s="3">
        <v>9935</v>
      </c>
      <c r="C119" s="3" t="s">
        <v>265</v>
      </c>
      <c r="D119" s="3" t="s">
        <v>266</v>
      </c>
      <c r="E119" s="5" t="s">
        <v>127</v>
      </c>
      <c r="F119" s="3" t="s">
        <v>270</v>
      </c>
      <c r="G119" s="3" t="s">
        <v>271</v>
      </c>
      <c r="H119" s="3" t="s">
        <v>130</v>
      </c>
      <c r="I119" s="3" t="s">
        <v>131</v>
      </c>
      <c r="J119" s="3" t="s">
        <v>30</v>
      </c>
      <c r="K119" s="3" t="s">
        <v>30</v>
      </c>
      <c r="L119" s="3" t="s">
        <v>132</v>
      </c>
      <c r="M119" s="3" t="s">
        <v>41</v>
      </c>
      <c r="N119" s="3" t="s">
        <v>133</v>
      </c>
      <c r="O119" s="3" t="s">
        <v>134</v>
      </c>
      <c r="P119" s="3" t="s">
        <v>170</v>
      </c>
      <c r="Q119" s="3" t="s">
        <v>147</v>
      </c>
      <c r="R119" s="3" t="s">
        <v>137</v>
      </c>
      <c r="S119" s="3" t="s">
        <v>44</v>
      </c>
      <c r="T119" s="153">
        <v>3.9239999999999999</v>
      </c>
      <c r="U119" s="3" t="s">
        <v>272</v>
      </c>
      <c r="V119" s="162">
        <v>4.3799999999999999E-2</v>
      </c>
      <c r="W119" s="162">
        <v>4.6269999999999999E-2</v>
      </c>
      <c r="X119" s="5" t="s">
        <v>139</v>
      </c>
      <c r="Y119" s="5" t="s">
        <v>134</v>
      </c>
      <c r="Z119" s="153">
        <v>668000</v>
      </c>
      <c r="AA119" s="160">
        <v>1</v>
      </c>
      <c r="AB119" s="170">
        <v>100.56</v>
      </c>
      <c r="AD119" s="153">
        <v>671.74099999999999</v>
      </c>
      <c r="AG119" s="3" t="s">
        <v>36</v>
      </c>
      <c r="AH119" s="162">
        <v>1.3359999999999999E-3</v>
      </c>
      <c r="AI119" s="162">
        <v>4.5732993986331398E-3</v>
      </c>
      <c r="AJ119" s="162">
        <v>5.8965997800106997E-4</v>
      </c>
    </row>
    <row r="120" spans="1:36">
      <c r="A120" s="3">
        <v>158</v>
      </c>
      <c r="B120" s="3">
        <v>9935</v>
      </c>
      <c r="C120" s="3" t="s">
        <v>279</v>
      </c>
      <c r="D120" s="3" t="s">
        <v>280</v>
      </c>
      <c r="E120" s="5" t="s">
        <v>127</v>
      </c>
      <c r="F120" s="3" t="s">
        <v>281</v>
      </c>
      <c r="G120" s="3" t="s">
        <v>282</v>
      </c>
      <c r="H120" s="3" t="s">
        <v>130</v>
      </c>
      <c r="I120" s="3" t="s">
        <v>131</v>
      </c>
      <c r="J120" s="3" t="s">
        <v>30</v>
      </c>
      <c r="K120" s="3" t="s">
        <v>30</v>
      </c>
      <c r="L120" s="3" t="s">
        <v>132</v>
      </c>
      <c r="M120" s="3" t="s">
        <v>41</v>
      </c>
      <c r="N120" s="3" t="s">
        <v>182</v>
      </c>
      <c r="O120" s="3" t="s">
        <v>134</v>
      </c>
      <c r="P120" s="3" t="s">
        <v>164</v>
      </c>
      <c r="Q120" s="3" t="s">
        <v>147</v>
      </c>
      <c r="R120" s="3" t="s">
        <v>137</v>
      </c>
      <c r="S120" s="3" t="s">
        <v>44</v>
      </c>
      <c r="T120" s="153">
        <v>1.851</v>
      </c>
      <c r="U120" s="3" t="s">
        <v>246</v>
      </c>
      <c r="V120" s="162">
        <v>2.1999999999999999E-2</v>
      </c>
      <c r="W120" s="162">
        <v>5.0360000000000002E-2</v>
      </c>
      <c r="X120" s="5" t="s">
        <v>139</v>
      </c>
      <c r="Y120" s="5" t="s">
        <v>134</v>
      </c>
      <c r="Z120" s="153">
        <v>1400000</v>
      </c>
      <c r="AA120" s="160">
        <v>1</v>
      </c>
      <c r="AB120" s="170">
        <v>96.03</v>
      </c>
      <c r="AD120" s="153">
        <v>1344.42</v>
      </c>
      <c r="AG120" s="3" t="s">
        <v>36</v>
      </c>
      <c r="AH120" s="162">
        <v>1.6149999999999999E-3</v>
      </c>
      <c r="AI120" s="162">
        <v>9.1529875474444401E-3</v>
      </c>
      <c r="AJ120" s="162">
        <v>1.1801436917695E-3</v>
      </c>
    </row>
    <row r="121" spans="1:36">
      <c r="A121" s="3">
        <v>158</v>
      </c>
      <c r="B121" s="3">
        <v>9935</v>
      </c>
      <c r="C121" s="3" t="s">
        <v>283</v>
      </c>
      <c r="D121" s="3" t="s">
        <v>284</v>
      </c>
      <c r="E121" s="5" t="s">
        <v>127</v>
      </c>
      <c r="F121" s="3" t="s">
        <v>534</v>
      </c>
      <c r="G121" s="3" t="s">
        <v>535</v>
      </c>
      <c r="H121" s="3" t="s">
        <v>130</v>
      </c>
      <c r="I121" s="3" t="s">
        <v>144</v>
      </c>
      <c r="J121" s="3" t="s">
        <v>30</v>
      </c>
      <c r="K121" s="3" t="s">
        <v>30</v>
      </c>
      <c r="L121" s="3" t="s">
        <v>132</v>
      </c>
      <c r="M121" s="3" t="s">
        <v>41</v>
      </c>
      <c r="N121" s="3" t="s">
        <v>229</v>
      </c>
      <c r="O121" s="3" t="s">
        <v>134</v>
      </c>
      <c r="P121" s="3" t="s">
        <v>223</v>
      </c>
      <c r="Q121" s="3" t="s">
        <v>147</v>
      </c>
      <c r="R121" s="3" t="s">
        <v>137</v>
      </c>
      <c r="S121" s="3" t="s">
        <v>44</v>
      </c>
      <c r="T121" s="153">
        <v>0.45500000000000002</v>
      </c>
      <c r="U121" s="3" t="s">
        <v>536</v>
      </c>
      <c r="V121" s="162">
        <v>4.4999999999999998E-2</v>
      </c>
      <c r="W121" s="162">
        <v>3.6560000000000002E-2</v>
      </c>
      <c r="X121" s="5" t="s">
        <v>139</v>
      </c>
      <c r="Y121" s="5" t="s">
        <v>134</v>
      </c>
      <c r="Z121" s="153">
        <v>1051500</v>
      </c>
      <c r="AA121" s="160">
        <v>1</v>
      </c>
      <c r="AB121" s="170">
        <v>120.41</v>
      </c>
      <c r="AD121" s="153">
        <v>1266.1110000000001</v>
      </c>
      <c r="AG121" s="3" t="s">
        <v>36</v>
      </c>
      <c r="AH121" s="162">
        <v>7.1199999999999996E-4</v>
      </c>
      <c r="AI121" s="162">
        <v>8.6198506341995506E-3</v>
      </c>
      <c r="AJ121" s="162">
        <v>1.1114034950027E-3</v>
      </c>
    </row>
    <row r="122" spans="1:36">
      <c r="A122" s="3">
        <v>158</v>
      </c>
      <c r="B122" s="3">
        <v>9935</v>
      </c>
      <c r="C122" s="3" t="s">
        <v>283</v>
      </c>
      <c r="D122" s="3" t="s">
        <v>284</v>
      </c>
      <c r="E122" s="5" t="s">
        <v>127</v>
      </c>
      <c r="F122" s="3" t="s">
        <v>288</v>
      </c>
      <c r="G122" s="3" t="s">
        <v>289</v>
      </c>
      <c r="H122" s="3" t="s">
        <v>130</v>
      </c>
      <c r="I122" s="3" t="s">
        <v>144</v>
      </c>
      <c r="J122" s="3" t="s">
        <v>30</v>
      </c>
      <c r="K122" s="3" t="s">
        <v>30</v>
      </c>
      <c r="L122" s="3" t="s">
        <v>132</v>
      </c>
      <c r="M122" s="3" t="s">
        <v>41</v>
      </c>
      <c r="N122" s="3" t="s">
        <v>229</v>
      </c>
      <c r="O122" s="3" t="s">
        <v>134</v>
      </c>
      <c r="P122" s="3" t="s">
        <v>223</v>
      </c>
      <c r="Q122" s="3" t="s">
        <v>147</v>
      </c>
      <c r="R122" s="3" t="s">
        <v>137</v>
      </c>
      <c r="S122" s="3" t="s">
        <v>44</v>
      </c>
      <c r="T122" s="153">
        <v>4.9690000000000003</v>
      </c>
      <c r="U122" s="3" t="s">
        <v>290</v>
      </c>
      <c r="V122" s="162">
        <v>2.3900000000000001E-2</v>
      </c>
      <c r="W122" s="162">
        <v>2.6620000000000001E-2</v>
      </c>
      <c r="X122" s="5" t="s">
        <v>139</v>
      </c>
      <c r="Y122" s="5" t="s">
        <v>134</v>
      </c>
      <c r="Z122" s="153">
        <v>2170175</v>
      </c>
      <c r="AA122" s="160">
        <v>1</v>
      </c>
      <c r="AB122" s="170">
        <v>117.27</v>
      </c>
      <c r="AD122" s="153">
        <v>2544.9639999999999</v>
      </c>
      <c r="AG122" s="3" t="s">
        <v>36</v>
      </c>
      <c r="AH122" s="162">
        <v>5.5800000000000001E-4</v>
      </c>
      <c r="AI122" s="162">
        <v>1.7326449946619402E-2</v>
      </c>
      <c r="AJ122" s="162">
        <v>2.2339919615614501E-3</v>
      </c>
    </row>
    <row r="123" spans="1:36">
      <c r="A123" s="3">
        <v>158</v>
      </c>
      <c r="B123" s="3">
        <v>9935</v>
      </c>
      <c r="C123" s="3" t="s">
        <v>283</v>
      </c>
      <c r="D123" s="3" t="s">
        <v>284</v>
      </c>
      <c r="E123" s="5" t="s">
        <v>127</v>
      </c>
      <c r="F123" s="3" t="s">
        <v>537</v>
      </c>
      <c r="G123" s="3" t="s">
        <v>538</v>
      </c>
      <c r="H123" s="3" t="s">
        <v>130</v>
      </c>
      <c r="I123" s="3" t="s">
        <v>144</v>
      </c>
      <c r="J123" s="3" t="s">
        <v>30</v>
      </c>
      <c r="K123" s="3" t="s">
        <v>30</v>
      </c>
      <c r="L123" s="3" t="s">
        <v>132</v>
      </c>
      <c r="M123" s="3" t="s">
        <v>41</v>
      </c>
      <c r="N123" s="3" t="s">
        <v>229</v>
      </c>
      <c r="O123" s="3" t="s">
        <v>134</v>
      </c>
      <c r="P123" s="3" t="s">
        <v>223</v>
      </c>
      <c r="Q123" s="3" t="s">
        <v>147</v>
      </c>
      <c r="R123" s="3" t="s">
        <v>137</v>
      </c>
      <c r="S123" s="3" t="s">
        <v>44</v>
      </c>
      <c r="T123" s="153">
        <v>9.9849999999999994</v>
      </c>
      <c r="U123" s="3" t="s">
        <v>539</v>
      </c>
      <c r="V123" s="162">
        <v>1.2500000000000001E-2</v>
      </c>
      <c r="W123" s="162">
        <v>2.845E-2</v>
      </c>
      <c r="X123" s="5" t="s">
        <v>139</v>
      </c>
      <c r="Y123" s="5" t="s">
        <v>134</v>
      </c>
      <c r="Z123" s="153">
        <v>1500000</v>
      </c>
      <c r="AA123" s="160">
        <v>1</v>
      </c>
      <c r="AB123" s="170">
        <v>101.02</v>
      </c>
      <c r="AD123" s="153">
        <v>1515.3</v>
      </c>
      <c r="AG123" s="3" t="s">
        <v>36</v>
      </c>
      <c r="AH123" s="162">
        <v>3.4900000000000003E-4</v>
      </c>
      <c r="AI123" s="162">
        <v>1.0316360981421401E-2</v>
      </c>
      <c r="AJ123" s="162">
        <v>1.33014365759088E-3</v>
      </c>
    </row>
    <row r="124" spans="1:36">
      <c r="A124" s="3">
        <v>158</v>
      </c>
      <c r="B124" s="3">
        <v>9935</v>
      </c>
      <c r="C124" s="3" t="s">
        <v>291</v>
      </c>
      <c r="D124" s="3" t="s">
        <v>292</v>
      </c>
      <c r="E124" s="5" t="s">
        <v>127</v>
      </c>
      <c r="F124" s="3" t="s">
        <v>540</v>
      </c>
      <c r="G124" s="3" t="s">
        <v>541</v>
      </c>
      <c r="H124" s="3" t="s">
        <v>130</v>
      </c>
      <c r="I124" s="3" t="s">
        <v>144</v>
      </c>
      <c r="J124" s="3" t="s">
        <v>30</v>
      </c>
      <c r="K124" s="3" t="s">
        <v>30</v>
      </c>
      <c r="L124" s="3" t="s">
        <v>132</v>
      </c>
      <c r="M124" s="3" t="s">
        <v>41</v>
      </c>
      <c r="N124" s="3" t="s">
        <v>295</v>
      </c>
      <c r="O124" s="3" t="s">
        <v>134</v>
      </c>
      <c r="P124" s="3" t="s">
        <v>170</v>
      </c>
      <c r="Q124" s="3" t="s">
        <v>147</v>
      </c>
      <c r="R124" s="3" t="s">
        <v>137</v>
      </c>
      <c r="S124" s="3" t="s">
        <v>44</v>
      </c>
      <c r="T124" s="153">
        <v>2.653</v>
      </c>
      <c r="U124" s="3" t="s">
        <v>542</v>
      </c>
      <c r="V124" s="162">
        <v>2.1999999999999999E-2</v>
      </c>
      <c r="W124" s="162">
        <v>2.87E-2</v>
      </c>
      <c r="X124" s="5" t="s">
        <v>139</v>
      </c>
      <c r="Y124" s="5" t="s">
        <v>134</v>
      </c>
      <c r="Z124" s="153">
        <v>629655.17000000004</v>
      </c>
      <c r="AA124" s="160">
        <v>1</v>
      </c>
      <c r="AB124" s="170">
        <v>108.58</v>
      </c>
      <c r="AD124" s="153">
        <v>683.68</v>
      </c>
      <c r="AG124" s="3" t="s">
        <v>36</v>
      </c>
      <c r="AH124" s="162">
        <v>2.2030000000000001E-3</v>
      </c>
      <c r="AI124" s="162">
        <v>4.6545802018748998E-3</v>
      </c>
      <c r="AJ124" s="162">
        <v>6.0013994715983003E-4</v>
      </c>
    </row>
    <row r="125" spans="1:36">
      <c r="A125" s="3">
        <v>158</v>
      </c>
      <c r="B125" s="3">
        <v>9935</v>
      </c>
      <c r="C125" s="3" t="s">
        <v>297</v>
      </c>
      <c r="D125" s="3" t="s">
        <v>298</v>
      </c>
      <c r="E125" s="5" t="s">
        <v>127</v>
      </c>
      <c r="F125" s="3" t="s">
        <v>543</v>
      </c>
      <c r="G125" s="3" t="s">
        <v>544</v>
      </c>
      <c r="H125" s="3" t="s">
        <v>130</v>
      </c>
      <c r="I125" s="3" t="s">
        <v>144</v>
      </c>
      <c r="J125" s="3" t="s">
        <v>30</v>
      </c>
      <c r="K125" s="3" t="s">
        <v>30</v>
      </c>
      <c r="L125" s="3" t="s">
        <v>132</v>
      </c>
      <c r="M125" s="3" t="s">
        <v>41</v>
      </c>
      <c r="N125" s="3" t="s">
        <v>145</v>
      </c>
      <c r="O125" s="3" t="s">
        <v>134</v>
      </c>
      <c r="P125" s="3" t="s">
        <v>146</v>
      </c>
      <c r="Q125" s="3" t="s">
        <v>147</v>
      </c>
      <c r="R125" s="3" t="s">
        <v>137</v>
      </c>
      <c r="S125" s="3" t="s">
        <v>44</v>
      </c>
      <c r="T125" s="153">
        <v>1.5489999999999999</v>
      </c>
      <c r="U125" s="3" t="s">
        <v>545</v>
      </c>
      <c r="V125" s="162">
        <v>1.5800000000000002E-2</v>
      </c>
      <c r="W125" s="162">
        <v>2.852E-2</v>
      </c>
      <c r="X125" s="5" t="s">
        <v>139</v>
      </c>
      <c r="Y125" s="5" t="s">
        <v>134</v>
      </c>
      <c r="Z125" s="153">
        <v>357775.79</v>
      </c>
      <c r="AA125" s="160">
        <v>1</v>
      </c>
      <c r="AB125" s="170">
        <v>118.01</v>
      </c>
      <c r="AD125" s="153">
        <v>422.21100000000001</v>
      </c>
      <c r="AG125" s="3" t="s">
        <v>36</v>
      </c>
      <c r="AH125" s="162">
        <v>9.0899999999999998E-4</v>
      </c>
      <c r="AI125" s="162">
        <v>2.8744692473324099E-3</v>
      </c>
      <c r="AJ125" s="162">
        <v>3.7062071065221898E-4</v>
      </c>
    </row>
    <row r="126" spans="1:36">
      <c r="A126" s="3">
        <v>158</v>
      </c>
      <c r="B126" s="3">
        <v>9935</v>
      </c>
      <c r="C126" s="3" t="s">
        <v>546</v>
      </c>
      <c r="D126" s="3" t="s">
        <v>547</v>
      </c>
      <c r="E126" s="5" t="s">
        <v>127</v>
      </c>
      <c r="F126" s="3" t="s">
        <v>548</v>
      </c>
      <c r="G126" s="3" t="s">
        <v>549</v>
      </c>
      <c r="H126" s="3" t="s">
        <v>130</v>
      </c>
      <c r="I126" s="3" t="s">
        <v>131</v>
      </c>
      <c r="J126" s="3" t="s">
        <v>30</v>
      </c>
      <c r="K126" s="3" t="s">
        <v>30</v>
      </c>
      <c r="L126" s="3" t="s">
        <v>132</v>
      </c>
      <c r="M126" s="3" t="s">
        <v>41</v>
      </c>
      <c r="N126" s="3" t="s">
        <v>133</v>
      </c>
      <c r="O126" s="3" t="s">
        <v>134</v>
      </c>
      <c r="P126" s="3" t="s">
        <v>170</v>
      </c>
      <c r="Q126" s="3" t="s">
        <v>147</v>
      </c>
      <c r="R126" s="3" t="s">
        <v>137</v>
      </c>
      <c r="S126" s="3" t="s">
        <v>44</v>
      </c>
      <c r="T126" s="153">
        <v>5.9580000000000002</v>
      </c>
      <c r="U126" s="3" t="s">
        <v>550</v>
      </c>
      <c r="V126" s="162">
        <v>2.5000000000000001E-2</v>
      </c>
      <c r="W126" s="162">
        <v>4.7759999999999997E-2</v>
      </c>
      <c r="X126" s="5" t="s">
        <v>139</v>
      </c>
      <c r="Y126" s="5" t="s">
        <v>134</v>
      </c>
      <c r="Z126" s="153">
        <v>2372405</v>
      </c>
      <c r="AA126" s="160">
        <v>1</v>
      </c>
      <c r="AB126" s="170">
        <v>88.03</v>
      </c>
      <c r="AD126" s="153">
        <v>2088.4279999999999</v>
      </c>
      <c r="AG126" s="3" t="s">
        <v>36</v>
      </c>
      <c r="AH126" s="162">
        <v>1.779E-3</v>
      </c>
      <c r="AI126" s="162">
        <v>1.42182923415468E-2</v>
      </c>
      <c r="AJ126" s="162">
        <v>1.8332405597226E-3</v>
      </c>
    </row>
    <row r="127" spans="1:36">
      <c r="A127" s="3">
        <v>158</v>
      </c>
      <c r="B127" s="3">
        <v>9935</v>
      </c>
      <c r="C127" s="3" t="s">
        <v>546</v>
      </c>
      <c r="D127" s="3" t="s">
        <v>547</v>
      </c>
      <c r="E127" s="5" t="s">
        <v>127</v>
      </c>
      <c r="F127" s="3" t="s">
        <v>551</v>
      </c>
      <c r="G127" s="3" t="s">
        <v>552</v>
      </c>
      <c r="H127" s="3" t="s">
        <v>130</v>
      </c>
      <c r="I127" s="3" t="s">
        <v>144</v>
      </c>
      <c r="J127" s="3" t="s">
        <v>30</v>
      </c>
      <c r="K127" s="3" t="s">
        <v>30</v>
      </c>
      <c r="L127" s="3" t="s">
        <v>132</v>
      </c>
      <c r="M127" s="3" t="s">
        <v>41</v>
      </c>
      <c r="N127" s="3" t="s">
        <v>133</v>
      </c>
      <c r="O127" s="3" t="s">
        <v>134</v>
      </c>
      <c r="P127" s="3" t="s">
        <v>170</v>
      </c>
      <c r="Q127" s="3" t="s">
        <v>147</v>
      </c>
      <c r="R127" s="3" t="s">
        <v>137</v>
      </c>
      <c r="S127" s="3" t="s">
        <v>44</v>
      </c>
      <c r="T127" s="153">
        <v>3.0000000000000001E-3</v>
      </c>
      <c r="U127" s="3" t="s">
        <v>553</v>
      </c>
      <c r="V127" s="162">
        <v>2.4799999999999999E-2</v>
      </c>
      <c r="W127" s="162">
        <v>0.20022999999999999</v>
      </c>
      <c r="X127" s="5" t="s">
        <v>139</v>
      </c>
      <c r="Y127" s="5" t="s">
        <v>134</v>
      </c>
      <c r="Z127" s="153">
        <v>0.33</v>
      </c>
      <c r="AA127" s="160">
        <v>1</v>
      </c>
      <c r="AB127" s="170">
        <v>119</v>
      </c>
      <c r="AD127" s="153">
        <v>0</v>
      </c>
      <c r="AG127" s="3" t="s">
        <v>36</v>
      </c>
      <c r="AH127" s="162">
        <v>0</v>
      </c>
      <c r="AI127" s="162">
        <v>2.6735530636865204E-9</v>
      </c>
      <c r="AJ127" s="162">
        <v>3.4471551134160701E-10</v>
      </c>
    </row>
    <row r="128" spans="1:36">
      <c r="A128" s="3">
        <v>158</v>
      </c>
      <c r="B128" s="3">
        <v>9935</v>
      </c>
      <c r="C128" s="3" t="s">
        <v>302</v>
      </c>
      <c r="D128" s="3" t="s">
        <v>303</v>
      </c>
      <c r="E128" s="5" t="s">
        <v>127</v>
      </c>
      <c r="F128" s="3" t="s">
        <v>554</v>
      </c>
      <c r="G128" s="3" t="s">
        <v>555</v>
      </c>
      <c r="H128" s="3" t="s">
        <v>130</v>
      </c>
      <c r="I128" s="3" t="s">
        <v>144</v>
      </c>
      <c r="J128" s="3" t="s">
        <v>30</v>
      </c>
      <c r="K128" s="3" t="s">
        <v>30</v>
      </c>
      <c r="L128" s="3" t="s">
        <v>132</v>
      </c>
      <c r="M128" s="3" t="s">
        <v>41</v>
      </c>
      <c r="N128" s="3" t="s">
        <v>222</v>
      </c>
      <c r="O128" s="3" t="s">
        <v>134</v>
      </c>
      <c r="P128" s="3" t="s">
        <v>223</v>
      </c>
      <c r="Q128" s="3" t="s">
        <v>147</v>
      </c>
      <c r="R128" s="3" t="s">
        <v>137</v>
      </c>
      <c r="S128" s="3" t="s">
        <v>44</v>
      </c>
      <c r="T128" s="153">
        <v>2.149</v>
      </c>
      <c r="U128" s="3" t="s">
        <v>556</v>
      </c>
      <c r="V128" s="162">
        <v>1.8599999999999998E-2</v>
      </c>
      <c r="W128" s="162">
        <v>2.5940000000000001E-2</v>
      </c>
      <c r="X128" s="5" t="s">
        <v>139</v>
      </c>
      <c r="Y128" s="5" t="s">
        <v>134</v>
      </c>
      <c r="Z128" s="153">
        <v>516800</v>
      </c>
      <c r="AA128" s="160">
        <v>1</v>
      </c>
      <c r="AB128" s="170">
        <v>105.1</v>
      </c>
      <c r="AD128" s="153">
        <v>543.15700000000004</v>
      </c>
      <c r="AG128" s="3" t="s">
        <v>36</v>
      </c>
      <c r="AH128" s="162">
        <v>2.02E-4</v>
      </c>
      <c r="AI128" s="162">
        <v>3.6978826755848398E-3</v>
      </c>
      <c r="AJ128" s="162">
        <v>4.7678781270860999E-4</v>
      </c>
    </row>
    <row r="129" spans="1:36">
      <c r="A129" s="3">
        <v>158</v>
      </c>
      <c r="B129" s="3">
        <v>9935</v>
      </c>
      <c r="C129" s="3" t="s">
        <v>302</v>
      </c>
      <c r="D129" s="3" t="s">
        <v>303</v>
      </c>
      <c r="E129" s="5" t="s">
        <v>127</v>
      </c>
      <c r="F129" s="3" t="s">
        <v>304</v>
      </c>
      <c r="G129" s="3" t="s">
        <v>305</v>
      </c>
      <c r="H129" s="3" t="s">
        <v>130</v>
      </c>
      <c r="I129" s="3" t="s">
        <v>144</v>
      </c>
      <c r="J129" s="3" t="s">
        <v>30</v>
      </c>
      <c r="K129" s="3" t="s">
        <v>30</v>
      </c>
      <c r="L129" s="3" t="s">
        <v>132</v>
      </c>
      <c r="M129" s="3" t="s">
        <v>41</v>
      </c>
      <c r="N129" s="3" t="s">
        <v>222</v>
      </c>
      <c r="O129" s="3" t="s">
        <v>134</v>
      </c>
      <c r="P129" s="3" t="s">
        <v>223</v>
      </c>
      <c r="Q129" s="3" t="s">
        <v>147</v>
      </c>
      <c r="R129" s="3" t="s">
        <v>137</v>
      </c>
      <c r="S129" s="3" t="s">
        <v>44</v>
      </c>
      <c r="T129" s="153">
        <v>0.78600000000000003</v>
      </c>
      <c r="U129" s="3" t="s">
        <v>269</v>
      </c>
      <c r="V129" s="162">
        <v>8.3000000000000001E-3</v>
      </c>
      <c r="W129" s="162">
        <v>2.6689999999999998E-2</v>
      </c>
      <c r="X129" s="5" t="s">
        <v>139</v>
      </c>
      <c r="Y129" s="5" t="s">
        <v>134</v>
      </c>
      <c r="Z129" s="153">
        <v>2500000</v>
      </c>
      <c r="AA129" s="160">
        <v>1</v>
      </c>
      <c r="AB129" s="170">
        <v>116.83</v>
      </c>
      <c r="AD129" s="153">
        <v>2920.75</v>
      </c>
      <c r="AG129" s="3" t="s">
        <v>36</v>
      </c>
      <c r="AH129" s="162">
        <v>1.6440000000000001E-3</v>
      </c>
      <c r="AI129" s="162">
        <v>1.9884848766902E-2</v>
      </c>
      <c r="AJ129" s="162">
        <v>2.56386001973771E-3</v>
      </c>
    </row>
    <row r="130" spans="1:36">
      <c r="A130" s="3">
        <v>158</v>
      </c>
      <c r="B130" s="3">
        <v>9935</v>
      </c>
      <c r="C130" s="3" t="s">
        <v>302</v>
      </c>
      <c r="D130" s="3" t="s">
        <v>303</v>
      </c>
      <c r="E130" s="5" t="s">
        <v>127</v>
      </c>
      <c r="F130" s="3" t="s">
        <v>557</v>
      </c>
      <c r="G130" s="3" t="s">
        <v>558</v>
      </c>
      <c r="H130" s="3" t="s">
        <v>130</v>
      </c>
      <c r="I130" s="3" t="s">
        <v>144</v>
      </c>
      <c r="J130" s="3" t="s">
        <v>30</v>
      </c>
      <c r="K130" s="3" t="s">
        <v>30</v>
      </c>
      <c r="L130" s="3" t="s">
        <v>132</v>
      </c>
      <c r="M130" s="3" t="s">
        <v>41</v>
      </c>
      <c r="N130" s="3" t="s">
        <v>222</v>
      </c>
      <c r="O130" s="3" t="s">
        <v>134</v>
      </c>
      <c r="P130" s="3" t="s">
        <v>223</v>
      </c>
      <c r="Q130" s="3" t="s">
        <v>147</v>
      </c>
      <c r="R130" s="3" t="s">
        <v>137</v>
      </c>
      <c r="S130" s="3" t="s">
        <v>44</v>
      </c>
      <c r="T130" s="153">
        <v>2.1890000000000001</v>
      </c>
      <c r="U130" s="3" t="s">
        <v>559</v>
      </c>
      <c r="V130" s="162">
        <v>1E-3</v>
      </c>
      <c r="W130" s="162">
        <v>2.4559999999999998E-2</v>
      </c>
      <c r="X130" s="5" t="s">
        <v>139</v>
      </c>
      <c r="Y130" s="5" t="s">
        <v>134</v>
      </c>
      <c r="Z130" s="153">
        <v>3000000</v>
      </c>
      <c r="AA130" s="160">
        <v>1</v>
      </c>
      <c r="AB130" s="170">
        <v>110.05</v>
      </c>
      <c r="AD130" s="153">
        <v>3301.5</v>
      </c>
      <c r="AG130" s="3" t="s">
        <v>36</v>
      </c>
      <c r="AH130" s="162">
        <v>9.5600000000000004E-4</v>
      </c>
      <c r="AI130" s="162">
        <v>2.24770446645303E-2</v>
      </c>
      <c r="AJ130" s="162">
        <v>2.89808571605377E-3</v>
      </c>
    </row>
    <row r="131" spans="1:36">
      <c r="A131" s="3">
        <v>158</v>
      </c>
      <c r="B131" s="3">
        <v>9935</v>
      </c>
      <c r="C131" s="3" t="s">
        <v>302</v>
      </c>
      <c r="D131" s="3" t="s">
        <v>303</v>
      </c>
      <c r="E131" s="5" t="s">
        <v>127</v>
      </c>
      <c r="F131" s="3" t="s">
        <v>306</v>
      </c>
      <c r="G131" s="3" t="s">
        <v>307</v>
      </c>
      <c r="H131" s="3" t="s">
        <v>130</v>
      </c>
      <c r="I131" s="3" t="s">
        <v>131</v>
      </c>
      <c r="J131" s="3" t="s">
        <v>30</v>
      </c>
      <c r="K131" s="3" t="s">
        <v>30</v>
      </c>
      <c r="L131" s="3" t="s">
        <v>132</v>
      </c>
      <c r="M131" s="3" t="s">
        <v>41</v>
      </c>
      <c r="N131" s="3" t="s">
        <v>222</v>
      </c>
      <c r="O131" s="3" t="s">
        <v>134</v>
      </c>
      <c r="P131" s="3" t="s">
        <v>223</v>
      </c>
      <c r="Q131" s="3" t="s">
        <v>147</v>
      </c>
      <c r="R131" s="3" t="s">
        <v>137</v>
      </c>
      <c r="S131" s="3" t="s">
        <v>44</v>
      </c>
      <c r="T131" s="153">
        <v>2.2429999999999999</v>
      </c>
      <c r="U131" s="3" t="s">
        <v>308</v>
      </c>
      <c r="V131" s="162">
        <v>2.76E-2</v>
      </c>
      <c r="W131" s="162">
        <v>4.4859999999999997E-2</v>
      </c>
      <c r="X131" s="5" t="s">
        <v>139</v>
      </c>
      <c r="Y131" s="5" t="s">
        <v>134</v>
      </c>
      <c r="Z131" s="153">
        <v>1400000</v>
      </c>
      <c r="AA131" s="160">
        <v>1</v>
      </c>
      <c r="AB131" s="170">
        <v>97.55</v>
      </c>
      <c r="AD131" s="153">
        <v>1365.7</v>
      </c>
      <c r="AG131" s="3" t="s">
        <v>36</v>
      </c>
      <c r="AH131" s="162">
        <v>6.4499999999999996E-4</v>
      </c>
      <c r="AI131" s="162">
        <v>9.2978645762074891E-3</v>
      </c>
      <c r="AJ131" s="162">
        <v>1.1988234627940699E-3</v>
      </c>
    </row>
    <row r="132" spans="1:36">
      <c r="A132" s="3">
        <v>158</v>
      </c>
      <c r="B132" s="3">
        <v>9935</v>
      </c>
      <c r="C132" s="3" t="s">
        <v>302</v>
      </c>
      <c r="D132" s="3" t="s">
        <v>303</v>
      </c>
      <c r="E132" s="5" t="s">
        <v>127</v>
      </c>
      <c r="F132" s="3" t="s">
        <v>309</v>
      </c>
      <c r="G132" s="3" t="s">
        <v>310</v>
      </c>
      <c r="H132" s="3" t="s">
        <v>130</v>
      </c>
      <c r="I132" s="3" t="s">
        <v>144</v>
      </c>
      <c r="J132" s="3" t="s">
        <v>30</v>
      </c>
      <c r="K132" s="3" t="s">
        <v>30</v>
      </c>
      <c r="L132" s="3" t="s">
        <v>132</v>
      </c>
      <c r="M132" s="3" t="s">
        <v>41</v>
      </c>
      <c r="N132" s="3" t="s">
        <v>222</v>
      </c>
      <c r="O132" s="3" t="s">
        <v>134</v>
      </c>
      <c r="P132" s="3" t="s">
        <v>223</v>
      </c>
      <c r="Q132" s="3" t="s">
        <v>147</v>
      </c>
      <c r="R132" s="3" t="s">
        <v>137</v>
      </c>
      <c r="S132" s="3" t="s">
        <v>44</v>
      </c>
      <c r="T132" s="153">
        <v>4.1840000000000002</v>
      </c>
      <c r="U132" s="3" t="s">
        <v>311</v>
      </c>
      <c r="V132" s="162">
        <v>2.0199999999999999E-2</v>
      </c>
      <c r="W132" s="162">
        <v>2.5669999999999998E-2</v>
      </c>
      <c r="X132" s="5" t="s">
        <v>139</v>
      </c>
      <c r="Y132" s="5" t="s">
        <v>134</v>
      </c>
      <c r="Z132" s="153">
        <v>4546000</v>
      </c>
      <c r="AA132" s="160">
        <v>1</v>
      </c>
      <c r="AB132" s="170">
        <v>105.02</v>
      </c>
      <c r="AD132" s="153">
        <v>4774.2089999999998</v>
      </c>
      <c r="AG132" s="3" t="s">
        <v>36</v>
      </c>
      <c r="AH132" s="162">
        <v>1.274E-3</v>
      </c>
      <c r="AI132" s="162">
        <v>3.2503441897989198E-2</v>
      </c>
      <c r="AJ132" s="162">
        <v>4.1908427950848098E-3</v>
      </c>
    </row>
    <row r="133" spans="1:36">
      <c r="A133" s="3">
        <v>158</v>
      </c>
      <c r="B133" s="3">
        <v>9935</v>
      </c>
      <c r="C133" s="3" t="s">
        <v>302</v>
      </c>
      <c r="D133" s="3" t="s">
        <v>303</v>
      </c>
      <c r="E133" s="5" t="s">
        <v>127</v>
      </c>
      <c r="F133" s="3" t="s">
        <v>315</v>
      </c>
      <c r="G133" s="3" t="s">
        <v>316</v>
      </c>
      <c r="H133" s="3" t="s">
        <v>130</v>
      </c>
      <c r="I133" s="3" t="s">
        <v>131</v>
      </c>
      <c r="J133" s="3" t="s">
        <v>30</v>
      </c>
      <c r="K133" s="3" t="s">
        <v>30</v>
      </c>
      <c r="L133" s="3" t="s">
        <v>132</v>
      </c>
      <c r="M133" s="3" t="s">
        <v>41</v>
      </c>
      <c r="N133" s="3" t="s">
        <v>222</v>
      </c>
      <c r="O133" s="3" t="s">
        <v>134</v>
      </c>
      <c r="P133" s="3" t="s">
        <v>317</v>
      </c>
      <c r="Q133" s="3" t="s">
        <v>136</v>
      </c>
      <c r="R133" s="3" t="s">
        <v>137</v>
      </c>
      <c r="S133" s="3" t="s">
        <v>44</v>
      </c>
      <c r="T133" s="153">
        <v>5.7640000000000002</v>
      </c>
      <c r="U133" s="3" t="s">
        <v>318</v>
      </c>
      <c r="V133" s="162">
        <v>4.5900000000000003E-2</v>
      </c>
      <c r="W133" s="162">
        <v>4.548E-2</v>
      </c>
      <c r="X133" s="5" t="s">
        <v>139</v>
      </c>
      <c r="Y133" s="5" t="s">
        <v>134</v>
      </c>
      <c r="Z133" s="153">
        <v>3000000</v>
      </c>
      <c r="AA133" s="160">
        <v>1</v>
      </c>
      <c r="AB133" s="170">
        <v>100.58</v>
      </c>
      <c r="AD133" s="153">
        <v>3017.4</v>
      </c>
      <c r="AG133" s="3" t="s">
        <v>36</v>
      </c>
      <c r="AH133" s="162">
        <v>1.606E-3</v>
      </c>
      <c r="AI133" s="162">
        <v>2.0542854632971001E-2</v>
      </c>
      <c r="AJ133" s="162">
        <v>2.6487002391702699E-3</v>
      </c>
    </row>
    <row r="134" spans="1:36">
      <c r="A134" s="3">
        <v>158</v>
      </c>
      <c r="B134" s="3">
        <v>9935</v>
      </c>
      <c r="C134" s="3" t="s">
        <v>302</v>
      </c>
      <c r="D134" s="3" t="s">
        <v>303</v>
      </c>
      <c r="E134" s="5" t="s">
        <v>127</v>
      </c>
      <c r="F134" s="3" t="s">
        <v>319</v>
      </c>
      <c r="G134" s="3" t="s">
        <v>320</v>
      </c>
      <c r="H134" s="3" t="s">
        <v>130</v>
      </c>
      <c r="I134" s="3" t="s">
        <v>144</v>
      </c>
      <c r="J134" s="3" t="s">
        <v>30</v>
      </c>
      <c r="K134" s="3" t="s">
        <v>30</v>
      </c>
      <c r="L134" s="3" t="s">
        <v>132</v>
      </c>
      <c r="M134" s="3" t="s">
        <v>41</v>
      </c>
      <c r="N134" s="3" t="s">
        <v>222</v>
      </c>
      <c r="O134" s="3" t="s">
        <v>134</v>
      </c>
      <c r="P134" s="3" t="s">
        <v>317</v>
      </c>
      <c r="Q134" s="3" t="s">
        <v>136</v>
      </c>
      <c r="R134" s="3" t="s">
        <v>137</v>
      </c>
      <c r="S134" s="3" t="s">
        <v>44</v>
      </c>
      <c r="T134" s="153">
        <v>6.6959999999999997</v>
      </c>
      <c r="U134" s="3" t="s">
        <v>321</v>
      </c>
      <c r="V134" s="162">
        <v>2.5999999999999999E-2</v>
      </c>
      <c r="W134" s="162">
        <v>2.554E-2</v>
      </c>
      <c r="X134" s="5" t="s">
        <v>139</v>
      </c>
      <c r="Y134" s="5" t="s">
        <v>134</v>
      </c>
      <c r="Z134" s="153">
        <v>3000000</v>
      </c>
      <c r="AA134" s="160">
        <v>1</v>
      </c>
      <c r="AB134" s="170">
        <v>101.17</v>
      </c>
      <c r="AD134" s="153">
        <v>3035.1</v>
      </c>
      <c r="AG134" s="3" t="s">
        <v>36</v>
      </c>
      <c r="AH134" s="162">
        <v>1.634E-3</v>
      </c>
      <c r="AI134" s="162">
        <v>2.0663358552571801E-2</v>
      </c>
      <c r="AJ134" s="162">
        <v>2.6642374547311198E-3</v>
      </c>
    </row>
    <row r="135" spans="1:36">
      <c r="A135" s="3">
        <v>158</v>
      </c>
      <c r="B135" s="3">
        <v>9935</v>
      </c>
      <c r="C135" s="3" t="s">
        <v>302</v>
      </c>
      <c r="D135" s="3" t="s">
        <v>303</v>
      </c>
      <c r="E135" s="5" t="s">
        <v>127</v>
      </c>
      <c r="F135" s="3" t="s">
        <v>560</v>
      </c>
      <c r="G135" s="3" t="s">
        <v>561</v>
      </c>
      <c r="H135" s="3" t="s">
        <v>130</v>
      </c>
      <c r="I135" s="3" t="s">
        <v>144</v>
      </c>
      <c r="J135" s="3" t="s">
        <v>30</v>
      </c>
      <c r="K135" s="3" t="s">
        <v>30</v>
      </c>
      <c r="L135" s="3" t="s">
        <v>132</v>
      </c>
      <c r="M135" s="3" t="s">
        <v>41</v>
      </c>
      <c r="N135" s="3" t="s">
        <v>222</v>
      </c>
      <c r="O135" s="3" t="s">
        <v>134</v>
      </c>
      <c r="P135" s="3" t="s">
        <v>170</v>
      </c>
      <c r="Q135" s="3" t="s">
        <v>147</v>
      </c>
      <c r="R135" s="3" t="s">
        <v>137</v>
      </c>
      <c r="S135" s="3" t="s">
        <v>44</v>
      </c>
      <c r="T135" s="153">
        <v>5.0220000000000002</v>
      </c>
      <c r="U135" s="3" t="s">
        <v>562</v>
      </c>
      <c r="V135" s="162">
        <v>3.1E-2</v>
      </c>
      <c r="W135" s="162">
        <v>3.0759999999999999E-2</v>
      </c>
      <c r="X135" s="5" t="s">
        <v>139</v>
      </c>
      <c r="Y135" s="5" t="s">
        <v>134</v>
      </c>
      <c r="Z135" s="153">
        <v>2400000</v>
      </c>
      <c r="AA135" s="160">
        <v>1</v>
      </c>
      <c r="AB135" s="170">
        <v>105.8</v>
      </c>
      <c r="AD135" s="153">
        <v>2539.1999999999998</v>
      </c>
      <c r="AG135" s="3" t="s">
        <v>36</v>
      </c>
      <c r="AH135" s="162">
        <v>1.5629999999999999E-3</v>
      </c>
      <c r="AI135" s="162">
        <v>1.72872063644329E-2</v>
      </c>
      <c r="AJ135" s="162">
        <v>2.2289320763906502E-3</v>
      </c>
    </row>
    <row r="136" spans="1:36">
      <c r="A136" s="3">
        <v>158</v>
      </c>
      <c r="B136" s="3">
        <v>9935</v>
      </c>
      <c r="C136" s="3" t="s">
        <v>322</v>
      </c>
      <c r="D136" s="3" t="s">
        <v>323</v>
      </c>
      <c r="E136" s="5" t="s">
        <v>127</v>
      </c>
      <c r="F136" s="3" t="s">
        <v>563</v>
      </c>
      <c r="G136" s="3" t="s">
        <v>564</v>
      </c>
      <c r="H136" s="3" t="s">
        <v>130</v>
      </c>
      <c r="I136" s="3" t="s">
        <v>144</v>
      </c>
      <c r="J136" s="3" t="s">
        <v>30</v>
      </c>
      <c r="K136" s="3" t="s">
        <v>30</v>
      </c>
      <c r="L136" s="3" t="s">
        <v>132</v>
      </c>
      <c r="M136" s="3" t="s">
        <v>41</v>
      </c>
      <c r="N136" s="3" t="s">
        <v>145</v>
      </c>
      <c r="O136" s="3" t="s">
        <v>134</v>
      </c>
      <c r="P136" s="3" t="s">
        <v>146</v>
      </c>
      <c r="Q136" s="3" t="s">
        <v>147</v>
      </c>
      <c r="R136" s="3" t="s">
        <v>137</v>
      </c>
      <c r="S136" s="3" t="s">
        <v>44</v>
      </c>
      <c r="T136" s="153">
        <v>0.94799999999999995</v>
      </c>
      <c r="U136" s="3" t="s">
        <v>565</v>
      </c>
      <c r="V136" s="162">
        <v>2.4E-2</v>
      </c>
      <c r="W136" s="162">
        <v>3.3180000000000001E-2</v>
      </c>
      <c r="X136" s="5" t="s">
        <v>139</v>
      </c>
      <c r="Y136" s="5" t="s">
        <v>134</v>
      </c>
      <c r="Z136" s="153">
        <v>1073863.6499999999</v>
      </c>
      <c r="AA136" s="160">
        <v>1</v>
      </c>
      <c r="AB136" s="170">
        <v>118.36</v>
      </c>
      <c r="AD136" s="153">
        <v>1271.0250000000001</v>
      </c>
      <c r="AG136" s="3" t="s">
        <v>36</v>
      </c>
      <c r="AH136" s="162">
        <v>1.9980000000000002E-3</v>
      </c>
      <c r="AI136" s="162">
        <v>8.6533048788472195E-3</v>
      </c>
      <c r="AJ136" s="162">
        <v>1.1157169298871301E-3</v>
      </c>
    </row>
    <row r="137" spans="1:36">
      <c r="A137" s="3">
        <v>158</v>
      </c>
      <c r="B137" s="3">
        <v>9935</v>
      </c>
      <c r="C137" s="3" t="s">
        <v>322</v>
      </c>
      <c r="D137" s="3" t="s">
        <v>323</v>
      </c>
      <c r="E137" s="5" t="s">
        <v>127</v>
      </c>
      <c r="F137" s="3" t="s">
        <v>324</v>
      </c>
      <c r="G137" s="3" t="s">
        <v>325</v>
      </c>
      <c r="H137" s="3" t="s">
        <v>130</v>
      </c>
      <c r="I137" s="3" t="s">
        <v>131</v>
      </c>
      <c r="J137" s="3" t="s">
        <v>30</v>
      </c>
      <c r="K137" s="3" t="s">
        <v>30</v>
      </c>
      <c r="L137" s="3" t="s">
        <v>132</v>
      </c>
      <c r="M137" s="3" t="s">
        <v>41</v>
      </c>
      <c r="N137" s="3" t="s">
        <v>145</v>
      </c>
      <c r="O137" s="3" t="s">
        <v>134</v>
      </c>
      <c r="P137" s="3" t="s">
        <v>146</v>
      </c>
      <c r="Q137" s="3" t="s">
        <v>147</v>
      </c>
      <c r="R137" s="3" t="s">
        <v>137</v>
      </c>
      <c r="S137" s="3" t="s">
        <v>44</v>
      </c>
      <c r="T137" s="153">
        <v>1.6950000000000001</v>
      </c>
      <c r="U137" s="3" t="s">
        <v>246</v>
      </c>
      <c r="V137" s="162">
        <v>5.6500000000000002E-2</v>
      </c>
      <c r="W137" s="162">
        <v>4.9000000000000002E-2</v>
      </c>
      <c r="X137" s="5" t="s">
        <v>139</v>
      </c>
      <c r="Y137" s="5" t="s">
        <v>134</v>
      </c>
      <c r="Z137" s="153">
        <v>129633.44</v>
      </c>
      <c r="AA137" s="160">
        <v>1</v>
      </c>
      <c r="AB137" s="170">
        <v>102.79</v>
      </c>
      <c r="AD137" s="153">
        <v>133.25</v>
      </c>
      <c r="AG137" s="3" t="s">
        <v>36</v>
      </c>
      <c r="AH137" s="162">
        <v>1.1069999999999999E-3</v>
      </c>
      <c r="AI137" s="162">
        <v>9.0718491250029603E-4</v>
      </c>
      <c r="AJ137" s="162">
        <v>1.16968208052966E-4</v>
      </c>
    </row>
    <row r="138" spans="1:36">
      <c r="A138" s="3">
        <v>158</v>
      </c>
      <c r="B138" s="3">
        <v>9935</v>
      </c>
      <c r="C138" s="3" t="s">
        <v>322</v>
      </c>
      <c r="D138" s="3" t="s">
        <v>323</v>
      </c>
      <c r="E138" s="5" t="s">
        <v>127</v>
      </c>
      <c r="F138" s="3" t="s">
        <v>326</v>
      </c>
      <c r="G138" s="3" t="s">
        <v>327</v>
      </c>
      <c r="H138" s="3" t="s">
        <v>130</v>
      </c>
      <c r="I138" s="3" t="s">
        <v>144</v>
      </c>
      <c r="J138" s="3" t="s">
        <v>30</v>
      </c>
      <c r="K138" s="3" t="s">
        <v>30</v>
      </c>
      <c r="L138" s="3" t="s">
        <v>132</v>
      </c>
      <c r="M138" s="3" t="s">
        <v>41</v>
      </c>
      <c r="N138" s="3" t="s">
        <v>145</v>
      </c>
      <c r="O138" s="3" t="s">
        <v>134</v>
      </c>
      <c r="P138" s="3" t="s">
        <v>146</v>
      </c>
      <c r="Q138" s="3" t="s">
        <v>147</v>
      </c>
      <c r="R138" s="3" t="s">
        <v>137</v>
      </c>
      <c r="S138" s="3" t="s">
        <v>44</v>
      </c>
      <c r="T138" s="153">
        <v>1.728</v>
      </c>
      <c r="U138" s="3" t="s">
        <v>246</v>
      </c>
      <c r="V138" s="162">
        <v>3.6999999999999998E-2</v>
      </c>
      <c r="W138" s="162">
        <v>2.8750000000000001E-2</v>
      </c>
      <c r="X138" s="5" t="s">
        <v>139</v>
      </c>
      <c r="Y138" s="5" t="s">
        <v>134</v>
      </c>
      <c r="Z138" s="153">
        <v>1108415.26</v>
      </c>
      <c r="AA138" s="160">
        <v>1</v>
      </c>
      <c r="AB138" s="170">
        <v>121.5</v>
      </c>
      <c r="AD138" s="153">
        <v>1346.7249999999999</v>
      </c>
      <c r="AG138" s="3" t="s">
        <v>36</v>
      </c>
      <c r="AH138" s="162">
        <v>4.914E-3</v>
      </c>
      <c r="AI138" s="162">
        <v>9.1686771639037899E-3</v>
      </c>
      <c r="AJ138" s="162">
        <v>1.18216663802555E-3</v>
      </c>
    </row>
    <row r="139" spans="1:36">
      <c r="A139" s="3">
        <v>158</v>
      </c>
      <c r="B139" s="3">
        <v>9935</v>
      </c>
      <c r="C139" s="3" t="s">
        <v>332</v>
      </c>
      <c r="D139" s="3" t="s">
        <v>333</v>
      </c>
      <c r="E139" s="5" t="s">
        <v>127</v>
      </c>
      <c r="F139" s="3" t="s">
        <v>334</v>
      </c>
      <c r="G139" s="3" t="s">
        <v>335</v>
      </c>
      <c r="H139" s="3" t="s">
        <v>130</v>
      </c>
      <c r="I139" s="3" t="s">
        <v>144</v>
      </c>
      <c r="J139" s="3" t="s">
        <v>30</v>
      </c>
      <c r="K139" s="3" t="s">
        <v>30</v>
      </c>
      <c r="L139" s="3" t="s">
        <v>132</v>
      </c>
      <c r="M139" s="3" t="s">
        <v>41</v>
      </c>
      <c r="N139" s="3" t="s">
        <v>145</v>
      </c>
      <c r="O139" s="3" t="s">
        <v>134</v>
      </c>
      <c r="P139" s="3" t="s">
        <v>164</v>
      </c>
      <c r="Q139" s="3" t="s">
        <v>147</v>
      </c>
      <c r="R139" s="3" t="s">
        <v>137</v>
      </c>
      <c r="S139" s="3" t="s">
        <v>44</v>
      </c>
      <c r="T139" s="153">
        <v>1.4330000000000001</v>
      </c>
      <c r="U139" s="3" t="s">
        <v>336</v>
      </c>
      <c r="V139" s="162">
        <v>2.0500000000000001E-2</v>
      </c>
      <c r="W139" s="162">
        <v>2.9960000000000001E-2</v>
      </c>
      <c r="X139" s="5" t="s">
        <v>139</v>
      </c>
      <c r="Y139" s="5" t="s">
        <v>134</v>
      </c>
      <c r="Z139" s="153">
        <v>457714.29</v>
      </c>
      <c r="AA139" s="160">
        <v>1</v>
      </c>
      <c r="AB139" s="170">
        <v>118.88</v>
      </c>
      <c r="AD139" s="153">
        <v>544.13099999999997</v>
      </c>
      <c r="AG139" s="3" t="s">
        <v>36</v>
      </c>
      <c r="AH139" s="162">
        <v>9.0899999999999998E-4</v>
      </c>
      <c r="AI139" s="162">
        <v>3.70451344087881E-3</v>
      </c>
      <c r="AJ139" s="162">
        <v>4.7764275278065901E-4</v>
      </c>
    </row>
    <row r="140" spans="1:36">
      <c r="A140" s="3">
        <v>158</v>
      </c>
      <c r="B140" s="3">
        <v>9935</v>
      </c>
      <c r="C140" s="3" t="s">
        <v>337</v>
      </c>
      <c r="D140" s="3" t="s">
        <v>338</v>
      </c>
      <c r="E140" s="5" t="s">
        <v>127</v>
      </c>
      <c r="F140" s="3" t="s">
        <v>339</v>
      </c>
      <c r="G140" s="3" t="s">
        <v>340</v>
      </c>
      <c r="H140" s="3" t="s">
        <v>130</v>
      </c>
      <c r="I140" s="3" t="s">
        <v>144</v>
      </c>
      <c r="J140" s="3" t="s">
        <v>30</v>
      </c>
      <c r="K140" s="3" t="s">
        <v>30</v>
      </c>
      <c r="L140" s="3" t="s">
        <v>132</v>
      </c>
      <c r="M140" s="3" t="s">
        <v>41</v>
      </c>
      <c r="N140" s="3" t="s">
        <v>222</v>
      </c>
      <c r="O140" s="3" t="s">
        <v>134</v>
      </c>
      <c r="P140" s="3" t="s">
        <v>223</v>
      </c>
      <c r="Q140" s="3" t="s">
        <v>147</v>
      </c>
      <c r="R140" s="3" t="s">
        <v>137</v>
      </c>
      <c r="S140" s="3" t="s">
        <v>44</v>
      </c>
      <c r="T140" s="153">
        <v>3.0950000000000002</v>
      </c>
      <c r="U140" s="3" t="s">
        <v>341</v>
      </c>
      <c r="V140" s="162">
        <v>1E-3</v>
      </c>
      <c r="W140" s="162">
        <v>2.5440000000000001E-2</v>
      </c>
      <c r="X140" s="5" t="s">
        <v>139</v>
      </c>
      <c r="Y140" s="5" t="s">
        <v>134</v>
      </c>
      <c r="Z140" s="153">
        <v>1040000</v>
      </c>
      <c r="AA140" s="160">
        <v>1</v>
      </c>
      <c r="AB140" s="170">
        <v>107.76</v>
      </c>
      <c r="AD140" s="153">
        <v>1120.704</v>
      </c>
      <c r="AG140" s="3" t="s">
        <v>36</v>
      </c>
      <c r="AH140" s="162">
        <v>3.0800000000000001E-4</v>
      </c>
      <c r="AI140" s="162">
        <v>7.6298997012623796E-3</v>
      </c>
      <c r="AJ140" s="162">
        <v>9.8376382078580208E-4</v>
      </c>
    </row>
    <row r="141" spans="1:36">
      <c r="A141" s="3">
        <v>158</v>
      </c>
      <c r="B141" s="3">
        <v>9935</v>
      </c>
      <c r="C141" s="3" t="s">
        <v>337</v>
      </c>
      <c r="D141" s="3" t="s">
        <v>338</v>
      </c>
      <c r="E141" s="5" t="s">
        <v>127</v>
      </c>
      <c r="F141" s="3" t="s">
        <v>345</v>
      </c>
      <c r="G141" s="3" t="s">
        <v>346</v>
      </c>
      <c r="H141" s="3" t="s">
        <v>130</v>
      </c>
      <c r="I141" s="3" t="s">
        <v>144</v>
      </c>
      <c r="J141" s="3" t="s">
        <v>30</v>
      </c>
      <c r="K141" s="3" t="s">
        <v>30</v>
      </c>
      <c r="L141" s="3" t="s">
        <v>132</v>
      </c>
      <c r="M141" s="3" t="s">
        <v>41</v>
      </c>
      <c r="N141" s="3" t="s">
        <v>222</v>
      </c>
      <c r="O141" s="3" t="s">
        <v>134</v>
      </c>
      <c r="P141" s="3" t="s">
        <v>223</v>
      </c>
      <c r="Q141" s="3" t="s">
        <v>147</v>
      </c>
      <c r="R141" s="3" t="s">
        <v>137</v>
      </c>
      <c r="S141" s="3" t="s">
        <v>44</v>
      </c>
      <c r="T141" s="153">
        <v>4.008</v>
      </c>
      <c r="U141" s="3" t="s">
        <v>347</v>
      </c>
      <c r="V141" s="162">
        <v>2.06E-2</v>
      </c>
      <c r="W141" s="162">
        <v>2.572E-2</v>
      </c>
      <c r="X141" s="5" t="s">
        <v>139</v>
      </c>
      <c r="Y141" s="5" t="s">
        <v>134</v>
      </c>
      <c r="Z141" s="153">
        <v>5000000</v>
      </c>
      <c r="AA141" s="160">
        <v>1</v>
      </c>
      <c r="AB141" s="170">
        <v>106.36</v>
      </c>
      <c r="AD141" s="153">
        <v>5318</v>
      </c>
      <c r="AG141" s="3" t="s">
        <v>36</v>
      </c>
      <c r="AH141" s="162">
        <v>3.1250000000000002E-3</v>
      </c>
      <c r="AI141" s="162">
        <v>3.6205640928660299E-2</v>
      </c>
      <c r="AJ141" s="162">
        <v>4.6681871385654897E-3</v>
      </c>
    </row>
    <row r="142" spans="1:36">
      <c r="A142" s="3">
        <v>158</v>
      </c>
      <c r="B142" s="3">
        <v>9935</v>
      </c>
      <c r="C142" s="3" t="s">
        <v>337</v>
      </c>
      <c r="D142" s="3" t="s">
        <v>338</v>
      </c>
      <c r="E142" s="5" t="s">
        <v>127</v>
      </c>
      <c r="F142" s="3" t="s">
        <v>348</v>
      </c>
      <c r="G142" s="3" t="s">
        <v>349</v>
      </c>
      <c r="H142" s="3" t="s">
        <v>130</v>
      </c>
      <c r="I142" s="3" t="s">
        <v>144</v>
      </c>
      <c r="J142" s="3" t="s">
        <v>30</v>
      </c>
      <c r="K142" s="3" t="s">
        <v>30</v>
      </c>
      <c r="L142" s="3" t="s">
        <v>132</v>
      </c>
      <c r="M142" s="3" t="s">
        <v>41</v>
      </c>
      <c r="N142" s="3" t="s">
        <v>222</v>
      </c>
      <c r="O142" s="3" t="s">
        <v>134</v>
      </c>
      <c r="P142" s="3" t="s">
        <v>223</v>
      </c>
      <c r="Q142" s="3" t="s">
        <v>147</v>
      </c>
      <c r="R142" s="3" t="s">
        <v>137</v>
      </c>
      <c r="S142" s="3" t="s">
        <v>44</v>
      </c>
      <c r="T142" s="153">
        <v>3.988</v>
      </c>
      <c r="U142" s="3" t="s">
        <v>350</v>
      </c>
      <c r="V142" s="162">
        <v>1.9900000000000001E-2</v>
      </c>
      <c r="W142" s="162">
        <v>2.5680000000000001E-2</v>
      </c>
      <c r="X142" s="5" t="s">
        <v>139</v>
      </c>
      <c r="Y142" s="5" t="s">
        <v>134</v>
      </c>
      <c r="Z142" s="153">
        <v>1350000</v>
      </c>
      <c r="AA142" s="160">
        <v>1</v>
      </c>
      <c r="AB142" s="170">
        <v>105.83</v>
      </c>
      <c r="AD142" s="153">
        <v>1428.7049999999999</v>
      </c>
      <c r="AG142" s="3" t="s">
        <v>36</v>
      </c>
      <c r="AH142" s="162">
        <v>5.5599999999999996E-4</v>
      </c>
      <c r="AI142" s="162">
        <v>9.7268108730691402E-3</v>
      </c>
      <c r="AJ142" s="162">
        <v>1.2541298055291799E-3</v>
      </c>
    </row>
    <row r="143" spans="1:36">
      <c r="A143" s="3">
        <v>158</v>
      </c>
      <c r="B143" s="3">
        <v>9935</v>
      </c>
      <c r="C143" s="3" t="s">
        <v>337</v>
      </c>
      <c r="D143" s="3" t="s">
        <v>338</v>
      </c>
      <c r="E143" s="5" t="s">
        <v>127</v>
      </c>
      <c r="F143" s="3" t="s">
        <v>351</v>
      </c>
      <c r="G143" s="3" t="s">
        <v>352</v>
      </c>
      <c r="H143" s="3" t="s">
        <v>130</v>
      </c>
      <c r="I143" s="3" t="s">
        <v>144</v>
      </c>
      <c r="J143" s="3" t="s">
        <v>30</v>
      </c>
      <c r="K143" s="3" t="s">
        <v>30</v>
      </c>
      <c r="L143" s="3" t="s">
        <v>132</v>
      </c>
      <c r="M143" s="3" t="s">
        <v>41</v>
      </c>
      <c r="N143" s="3" t="s">
        <v>222</v>
      </c>
      <c r="O143" s="3" t="s">
        <v>134</v>
      </c>
      <c r="P143" s="3" t="s">
        <v>223</v>
      </c>
      <c r="Q143" s="3" t="s">
        <v>147</v>
      </c>
      <c r="R143" s="3" t="s">
        <v>137</v>
      </c>
      <c r="S143" s="3" t="s">
        <v>44</v>
      </c>
      <c r="T143" s="153">
        <v>5.1260000000000003</v>
      </c>
      <c r="U143" s="3" t="s">
        <v>353</v>
      </c>
      <c r="V143" s="162">
        <v>2.6800000000000001E-2</v>
      </c>
      <c r="W143" s="162">
        <v>2.6450000000000001E-2</v>
      </c>
      <c r="X143" s="5" t="s">
        <v>139</v>
      </c>
      <c r="Y143" s="5" t="s">
        <v>134</v>
      </c>
      <c r="Z143" s="153">
        <v>3500000</v>
      </c>
      <c r="AA143" s="160">
        <v>1</v>
      </c>
      <c r="AB143" s="170">
        <v>105.34</v>
      </c>
      <c r="AD143" s="153">
        <v>3686.9</v>
      </c>
      <c r="AG143" s="3" t="s">
        <v>36</v>
      </c>
      <c r="AH143" s="162">
        <v>1.25E-3</v>
      </c>
      <c r="AI143" s="162">
        <v>2.5100898371545301E-2</v>
      </c>
      <c r="AJ143" s="162">
        <v>3.2363932232375098E-3</v>
      </c>
    </row>
    <row r="144" spans="1:36">
      <c r="A144" s="3">
        <v>158</v>
      </c>
      <c r="B144" s="3">
        <v>9935</v>
      </c>
      <c r="C144" s="3" t="s">
        <v>337</v>
      </c>
      <c r="D144" s="3" t="s">
        <v>338</v>
      </c>
      <c r="E144" s="5" t="s">
        <v>127</v>
      </c>
      <c r="F144" s="3" t="s">
        <v>566</v>
      </c>
      <c r="G144" s="3" t="s">
        <v>567</v>
      </c>
      <c r="H144" s="3" t="s">
        <v>130</v>
      </c>
      <c r="I144" s="3" t="s">
        <v>144</v>
      </c>
      <c r="J144" s="3" t="s">
        <v>30</v>
      </c>
      <c r="K144" s="3" t="s">
        <v>30</v>
      </c>
      <c r="L144" s="3" t="s">
        <v>132</v>
      </c>
      <c r="M144" s="3" t="s">
        <v>41</v>
      </c>
      <c r="N144" s="3" t="s">
        <v>222</v>
      </c>
      <c r="O144" s="3" t="s">
        <v>134</v>
      </c>
      <c r="P144" s="3" t="s">
        <v>317</v>
      </c>
      <c r="Q144" s="3" t="s">
        <v>136</v>
      </c>
      <c r="R144" s="3" t="s">
        <v>137</v>
      </c>
      <c r="S144" s="3" t="s">
        <v>44</v>
      </c>
      <c r="T144" s="153">
        <v>1.2110000000000001</v>
      </c>
      <c r="U144" s="3" t="s">
        <v>568</v>
      </c>
      <c r="V144" s="162">
        <v>5.0000000000000001E-3</v>
      </c>
      <c r="W144" s="162">
        <v>2.563E-2</v>
      </c>
      <c r="X144" s="5" t="s">
        <v>139</v>
      </c>
      <c r="Y144" s="5" t="s">
        <v>134</v>
      </c>
      <c r="Z144" s="153">
        <v>1012000</v>
      </c>
      <c r="AA144" s="160">
        <v>1</v>
      </c>
      <c r="AB144" s="170">
        <v>114.73</v>
      </c>
      <c r="AD144" s="153">
        <v>1161.068</v>
      </c>
      <c r="AG144" s="3" t="s">
        <v>36</v>
      </c>
      <c r="AH144" s="162">
        <v>1.3259999999999999E-3</v>
      </c>
      <c r="AI144" s="162">
        <v>7.9047003797482907E-3</v>
      </c>
      <c r="AJ144" s="162">
        <v>1.01919534361134E-3</v>
      </c>
    </row>
    <row r="145" spans="1:36">
      <c r="A145" s="3">
        <v>158</v>
      </c>
      <c r="B145" s="3">
        <v>9935</v>
      </c>
      <c r="C145" s="3" t="s">
        <v>337</v>
      </c>
      <c r="D145" s="3" t="s">
        <v>338</v>
      </c>
      <c r="E145" s="5" t="s">
        <v>127</v>
      </c>
      <c r="F145" s="3" t="s">
        <v>569</v>
      </c>
      <c r="G145" s="3" t="s">
        <v>570</v>
      </c>
      <c r="H145" s="3" t="s">
        <v>130</v>
      </c>
      <c r="I145" s="3" t="s">
        <v>144</v>
      </c>
      <c r="J145" s="3" t="s">
        <v>30</v>
      </c>
      <c r="K145" s="3" t="s">
        <v>30</v>
      </c>
      <c r="L145" s="3" t="s">
        <v>132</v>
      </c>
      <c r="M145" s="3" t="s">
        <v>41</v>
      </c>
      <c r="N145" s="3" t="s">
        <v>222</v>
      </c>
      <c r="O145" s="3" t="s">
        <v>134</v>
      </c>
      <c r="P145" s="3" t="s">
        <v>223</v>
      </c>
      <c r="Q145" s="3" t="s">
        <v>147</v>
      </c>
      <c r="R145" s="3" t="s">
        <v>137</v>
      </c>
      <c r="S145" s="3" t="s">
        <v>44</v>
      </c>
      <c r="T145" s="153">
        <v>3.0649999999999999</v>
      </c>
      <c r="U145" s="3" t="s">
        <v>571</v>
      </c>
      <c r="V145" s="162">
        <v>1.6400000000000001E-2</v>
      </c>
      <c r="W145" s="162">
        <v>2.6239999999999999E-2</v>
      </c>
      <c r="X145" s="5" t="s">
        <v>139</v>
      </c>
      <c r="Y145" s="5" t="s">
        <v>134</v>
      </c>
      <c r="Z145" s="153">
        <v>2255620</v>
      </c>
      <c r="AA145" s="160">
        <v>1</v>
      </c>
      <c r="AB145" s="170">
        <v>108.49</v>
      </c>
      <c r="AD145" s="153">
        <v>2447.1219999999998</v>
      </c>
      <c r="AG145" s="3" t="s">
        <v>36</v>
      </c>
      <c r="AH145" s="162">
        <v>2.3969999999999998E-3</v>
      </c>
      <c r="AI145" s="162">
        <v>1.6660328213050701E-2</v>
      </c>
      <c r="AJ145" s="162">
        <v>2.1481053198778599E-3</v>
      </c>
    </row>
    <row r="146" spans="1:36">
      <c r="A146" s="3">
        <v>158</v>
      </c>
      <c r="B146" s="3">
        <v>9935</v>
      </c>
      <c r="C146" s="3" t="s">
        <v>337</v>
      </c>
      <c r="D146" s="3" t="s">
        <v>338</v>
      </c>
      <c r="E146" s="5" t="s">
        <v>127</v>
      </c>
      <c r="F146" s="3" t="s">
        <v>572</v>
      </c>
      <c r="G146" s="3" t="s">
        <v>573</v>
      </c>
      <c r="H146" s="3" t="s">
        <v>130</v>
      </c>
      <c r="I146" s="3" t="s">
        <v>144</v>
      </c>
      <c r="J146" s="3" t="s">
        <v>30</v>
      </c>
      <c r="K146" s="3" t="s">
        <v>30</v>
      </c>
      <c r="L146" s="3" t="s">
        <v>132</v>
      </c>
      <c r="M146" s="3" t="s">
        <v>41</v>
      </c>
      <c r="N146" s="3" t="s">
        <v>222</v>
      </c>
      <c r="O146" s="3" t="s">
        <v>134</v>
      </c>
      <c r="P146" s="3" t="s">
        <v>223</v>
      </c>
      <c r="Q146" s="3" t="s">
        <v>147</v>
      </c>
      <c r="R146" s="3" t="s">
        <v>137</v>
      </c>
      <c r="S146" s="3" t="s">
        <v>44</v>
      </c>
      <c r="T146" s="153">
        <v>2.9950000000000001</v>
      </c>
      <c r="U146" s="3" t="s">
        <v>344</v>
      </c>
      <c r="V146" s="162">
        <v>1E-3</v>
      </c>
      <c r="W146" s="162">
        <v>2.5770000000000001E-2</v>
      </c>
      <c r="X146" s="5" t="s">
        <v>139</v>
      </c>
      <c r="Y146" s="5" t="s">
        <v>134</v>
      </c>
      <c r="Z146" s="153">
        <v>3660078.43</v>
      </c>
      <c r="AA146" s="160">
        <v>1</v>
      </c>
      <c r="AB146" s="170">
        <v>106.57</v>
      </c>
      <c r="AD146" s="153">
        <v>3900.5459999999998</v>
      </c>
      <c r="AG146" s="3" t="s">
        <v>36</v>
      </c>
      <c r="AH146" s="162">
        <v>1.64E-3</v>
      </c>
      <c r="AI146" s="162">
        <v>2.6555425498039801E-2</v>
      </c>
      <c r="AJ146" s="162">
        <v>3.4239331935414599E-3</v>
      </c>
    </row>
    <row r="147" spans="1:36">
      <c r="A147" s="3">
        <v>158</v>
      </c>
      <c r="B147" s="3">
        <v>9935</v>
      </c>
      <c r="C147" s="3" t="s">
        <v>354</v>
      </c>
      <c r="D147" s="3" t="s">
        <v>355</v>
      </c>
      <c r="E147" s="5" t="s">
        <v>127</v>
      </c>
      <c r="F147" s="3" t="s">
        <v>356</v>
      </c>
      <c r="G147" s="3" t="s">
        <v>357</v>
      </c>
      <c r="H147" s="3" t="s">
        <v>130</v>
      </c>
      <c r="I147" s="3" t="s">
        <v>144</v>
      </c>
      <c r="J147" s="3" t="s">
        <v>30</v>
      </c>
      <c r="K147" s="3" t="s">
        <v>30</v>
      </c>
      <c r="L147" s="3" t="s">
        <v>132</v>
      </c>
      <c r="M147" s="3" t="s">
        <v>41</v>
      </c>
      <c r="N147" s="3" t="s">
        <v>358</v>
      </c>
      <c r="O147" s="3" t="s">
        <v>134</v>
      </c>
      <c r="P147" s="3" t="s">
        <v>359</v>
      </c>
      <c r="Q147" s="3" t="s">
        <v>136</v>
      </c>
      <c r="R147" s="3" t="s">
        <v>137</v>
      </c>
      <c r="S147" s="3" t="s">
        <v>44</v>
      </c>
      <c r="T147" s="153">
        <v>2.843</v>
      </c>
      <c r="U147" s="3" t="s">
        <v>360</v>
      </c>
      <c r="V147" s="162">
        <v>0.01</v>
      </c>
      <c r="W147" s="162">
        <v>3.1809999999999998E-2</v>
      </c>
      <c r="X147" s="5" t="s">
        <v>139</v>
      </c>
      <c r="Y147" s="5" t="s">
        <v>134</v>
      </c>
      <c r="Z147" s="153">
        <v>1464772.52</v>
      </c>
      <c r="AA147" s="160">
        <v>1</v>
      </c>
      <c r="AB147" s="170">
        <v>109.08</v>
      </c>
      <c r="AD147" s="153">
        <v>1597.7739999999999</v>
      </c>
      <c r="AG147" s="3" t="s">
        <v>36</v>
      </c>
      <c r="AH147" s="162">
        <v>8.8599999999999996E-4</v>
      </c>
      <c r="AI147" s="162">
        <v>1.08778538613625E-2</v>
      </c>
      <c r="AJ147" s="162">
        <v>1.4025399409684301E-3</v>
      </c>
    </row>
    <row r="148" spans="1:36">
      <c r="A148" s="3">
        <v>158</v>
      </c>
      <c r="B148" s="3">
        <v>9935</v>
      </c>
      <c r="C148" s="3" t="s">
        <v>354</v>
      </c>
      <c r="D148" s="3" t="s">
        <v>355</v>
      </c>
      <c r="E148" s="5" t="s">
        <v>127</v>
      </c>
      <c r="F148" s="3" t="s">
        <v>361</v>
      </c>
      <c r="G148" s="3" t="s">
        <v>357</v>
      </c>
      <c r="H148" s="3" t="s">
        <v>130</v>
      </c>
      <c r="I148" s="3" t="s">
        <v>144</v>
      </c>
      <c r="J148" s="3" t="s">
        <v>30</v>
      </c>
      <c r="K148" s="3" t="s">
        <v>30</v>
      </c>
      <c r="L148" s="3" t="s">
        <v>132</v>
      </c>
      <c r="M148" s="3" t="s">
        <v>31</v>
      </c>
      <c r="N148" s="3" t="s">
        <v>358</v>
      </c>
      <c r="O148" s="3" t="s">
        <v>134</v>
      </c>
      <c r="P148" s="3" t="s">
        <v>359</v>
      </c>
      <c r="Q148" s="3" t="s">
        <v>136</v>
      </c>
      <c r="R148" s="3" t="s">
        <v>137</v>
      </c>
      <c r="S148" s="3" t="s">
        <v>44</v>
      </c>
      <c r="T148" s="153">
        <v>3.0680000000000001</v>
      </c>
      <c r="U148" s="3" t="s">
        <v>360</v>
      </c>
      <c r="V148" s="162">
        <v>0.01</v>
      </c>
      <c r="W148" s="162">
        <v>3.4689999999999999E-2</v>
      </c>
      <c r="X148" s="5" t="s">
        <v>139</v>
      </c>
      <c r="Y148" s="5" t="s">
        <v>134</v>
      </c>
      <c r="Z148" s="153">
        <v>0</v>
      </c>
      <c r="AA148" s="160">
        <v>1</v>
      </c>
      <c r="AB148" s="170">
        <v>0</v>
      </c>
      <c r="AC148" s="153">
        <v>0</v>
      </c>
      <c r="AD148" s="153">
        <v>0</v>
      </c>
      <c r="AG148" s="3" t="s">
        <v>36</v>
      </c>
      <c r="AH148" s="162">
        <v>0</v>
      </c>
      <c r="AI148" s="162">
        <v>2.0424393152685401E-10</v>
      </c>
      <c r="AJ148" s="162">
        <v>2.6334263662460399E-11</v>
      </c>
    </row>
    <row r="149" spans="1:36">
      <c r="A149" s="3">
        <v>158</v>
      </c>
      <c r="B149" s="3">
        <v>9935</v>
      </c>
      <c r="C149" s="3" t="s">
        <v>354</v>
      </c>
      <c r="D149" s="3" t="s">
        <v>355</v>
      </c>
      <c r="E149" s="5" t="s">
        <v>127</v>
      </c>
      <c r="F149" s="3" t="s">
        <v>363</v>
      </c>
      <c r="G149" s="3" t="s">
        <v>364</v>
      </c>
      <c r="H149" s="3" t="s">
        <v>130</v>
      </c>
      <c r="I149" s="3" t="s">
        <v>144</v>
      </c>
      <c r="J149" s="3" t="s">
        <v>30</v>
      </c>
      <c r="K149" s="3" t="s">
        <v>30</v>
      </c>
      <c r="L149" s="3" t="s">
        <v>132</v>
      </c>
      <c r="M149" s="3" t="s">
        <v>41</v>
      </c>
      <c r="N149" s="3" t="s">
        <v>358</v>
      </c>
      <c r="O149" s="3" t="s">
        <v>134</v>
      </c>
      <c r="P149" s="3" t="s">
        <v>359</v>
      </c>
      <c r="Q149" s="3" t="s">
        <v>136</v>
      </c>
      <c r="R149" s="3" t="s">
        <v>137</v>
      </c>
      <c r="S149" s="3" t="s">
        <v>44</v>
      </c>
      <c r="T149" s="153">
        <v>0.84699999999999998</v>
      </c>
      <c r="U149" s="3" t="s">
        <v>365</v>
      </c>
      <c r="V149" s="162">
        <v>3.5400000000000001E-2</v>
      </c>
      <c r="W149" s="162">
        <v>3.5959999999999999E-2</v>
      </c>
      <c r="X149" s="5" t="s">
        <v>139</v>
      </c>
      <c r="Y149" s="5" t="s">
        <v>134</v>
      </c>
      <c r="Z149" s="153">
        <v>1368750</v>
      </c>
      <c r="AA149" s="160">
        <v>1</v>
      </c>
      <c r="AB149" s="170">
        <v>109.63</v>
      </c>
      <c r="AD149" s="153">
        <v>1500.5609999999999</v>
      </c>
      <c r="AG149" s="3" t="s">
        <v>36</v>
      </c>
      <c r="AH149" s="162">
        <v>1.3619999999999999E-3</v>
      </c>
      <c r="AI149" s="162">
        <v>1.0216013384813099E-2</v>
      </c>
      <c r="AJ149" s="162">
        <v>1.3172053046752101E-3</v>
      </c>
    </row>
    <row r="150" spans="1:36">
      <c r="A150" s="3">
        <v>158</v>
      </c>
      <c r="B150" s="3">
        <v>9935</v>
      </c>
      <c r="C150" s="3" t="s">
        <v>366</v>
      </c>
      <c r="D150" s="3" t="s">
        <v>367</v>
      </c>
      <c r="E150" s="5" t="s">
        <v>127</v>
      </c>
      <c r="F150" s="3" t="s">
        <v>368</v>
      </c>
      <c r="G150" s="3" t="s">
        <v>369</v>
      </c>
      <c r="H150" s="3" t="s">
        <v>130</v>
      </c>
      <c r="I150" s="3" t="s">
        <v>144</v>
      </c>
      <c r="J150" s="3" t="s">
        <v>30</v>
      </c>
      <c r="K150" s="3" t="s">
        <v>30</v>
      </c>
      <c r="L150" s="3" t="s">
        <v>132</v>
      </c>
      <c r="M150" s="3" t="s">
        <v>41</v>
      </c>
      <c r="N150" s="3" t="s">
        <v>145</v>
      </c>
      <c r="O150" s="3" t="s">
        <v>134</v>
      </c>
      <c r="P150" s="3" t="s">
        <v>146</v>
      </c>
      <c r="Q150" s="3" t="s">
        <v>147</v>
      </c>
      <c r="R150" s="3" t="s">
        <v>137</v>
      </c>
      <c r="S150" s="3" t="s">
        <v>44</v>
      </c>
      <c r="T150" s="153">
        <v>2.6829999999999998</v>
      </c>
      <c r="U150" s="3" t="s">
        <v>188</v>
      </c>
      <c r="V150" s="162">
        <v>6.4999999999999997E-3</v>
      </c>
      <c r="W150" s="162">
        <v>2.7879999999999999E-2</v>
      </c>
      <c r="X150" s="5" t="s">
        <v>139</v>
      </c>
      <c r="Y150" s="5" t="s">
        <v>134</v>
      </c>
      <c r="Z150" s="153">
        <v>1637978.73</v>
      </c>
      <c r="AA150" s="160">
        <v>1</v>
      </c>
      <c r="AB150" s="170">
        <v>112.29</v>
      </c>
      <c r="AD150" s="153">
        <v>1839.2860000000001</v>
      </c>
      <c r="AG150" s="3" t="s">
        <v>36</v>
      </c>
      <c r="AH150" s="162">
        <v>3.0639999999999999E-3</v>
      </c>
      <c r="AI150" s="162">
        <v>1.2522102278881E-2</v>
      </c>
      <c r="AJ150" s="162">
        <v>1.6145416931371301E-3</v>
      </c>
    </row>
    <row r="151" spans="1:36">
      <c r="A151" s="3">
        <v>158</v>
      </c>
      <c r="B151" s="3">
        <v>9935</v>
      </c>
      <c r="C151" s="3" t="s">
        <v>366</v>
      </c>
      <c r="D151" s="3" t="s">
        <v>367</v>
      </c>
      <c r="E151" s="5" t="s">
        <v>127</v>
      </c>
      <c r="F151" s="3" t="s">
        <v>370</v>
      </c>
      <c r="G151" s="3" t="s">
        <v>371</v>
      </c>
      <c r="H151" s="3" t="s">
        <v>130</v>
      </c>
      <c r="I151" s="3" t="s">
        <v>144</v>
      </c>
      <c r="J151" s="3" t="s">
        <v>30</v>
      </c>
      <c r="K151" s="3" t="s">
        <v>30</v>
      </c>
      <c r="L151" s="3" t="s">
        <v>132</v>
      </c>
      <c r="M151" s="3" t="s">
        <v>41</v>
      </c>
      <c r="N151" s="3" t="s">
        <v>145</v>
      </c>
      <c r="O151" s="3" t="s">
        <v>134</v>
      </c>
      <c r="P151" s="3" t="s">
        <v>146</v>
      </c>
      <c r="Q151" s="3" t="s">
        <v>147</v>
      </c>
      <c r="R151" s="3" t="s">
        <v>137</v>
      </c>
      <c r="S151" s="3" t="s">
        <v>44</v>
      </c>
      <c r="T151" s="153">
        <v>5.3819999999999997</v>
      </c>
      <c r="U151" s="3" t="s">
        <v>372</v>
      </c>
      <c r="V151" s="162">
        <v>3.61E-2</v>
      </c>
      <c r="W151" s="162">
        <v>3.0040000000000001E-2</v>
      </c>
      <c r="X151" s="5" t="s">
        <v>139</v>
      </c>
      <c r="Y151" s="5" t="s">
        <v>134</v>
      </c>
      <c r="Z151" s="153">
        <v>3259673.49</v>
      </c>
      <c r="AA151" s="160">
        <v>1</v>
      </c>
      <c r="AB151" s="170">
        <v>113.95</v>
      </c>
      <c r="AD151" s="153">
        <v>3714.3980000000001</v>
      </c>
      <c r="AG151" s="3" t="s">
        <v>36</v>
      </c>
      <c r="AH151" s="162">
        <v>1.4840000000000001E-3</v>
      </c>
      <c r="AI151" s="162">
        <v>2.5288107963324001E-2</v>
      </c>
      <c r="AJ151" s="162">
        <v>3.2605311582703301E-3</v>
      </c>
    </row>
    <row r="152" spans="1:36">
      <c r="A152" s="3">
        <v>158</v>
      </c>
      <c r="B152" s="3">
        <v>9935</v>
      </c>
      <c r="C152" s="3" t="s">
        <v>366</v>
      </c>
      <c r="D152" s="3" t="s">
        <v>367</v>
      </c>
      <c r="E152" s="5" t="s">
        <v>127</v>
      </c>
      <c r="F152" s="3" t="s">
        <v>574</v>
      </c>
      <c r="G152" s="3" t="s">
        <v>575</v>
      </c>
      <c r="H152" s="3" t="s">
        <v>130</v>
      </c>
      <c r="I152" s="3" t="s">
        <v>144</v>
      </c>
      <c r="J152" s="3" t="s">
        <v>30</v>
      </c>
      <c r="K152" s="3" t="s">
        <v>30</v>
      </c>
      <c r="L152" s="3" t="s">
        <v>132</v>
      </c>
      <c r="M152" s="3" t="s">
        <v>41</v>
      </c>
      <c r="N152" s="3" t="s">
        <v>145</v>
      </c>
      <c r="O152" s="3" t="s">
        <v>134</v>
      </c>
      <c r="P152" s="3" t="s">
        <v>146</v>
      </c>
      <c r="Q152" s="3" t="s">
        <v>147</v>
      </c>
      <c r="R152" s="3" t="s">
        <v>137</v>
      </c>
      <c r="S152" s="3" t="s">
        <v>44</v>
      </c>
      <c r="T152" s="153">
        <v>0.6</v>
      </c>
      <c r="U152" s="3" t="s">
        <v>576</v>
      </c>
      <c r="V152" s="162">
        <v>2.1499999999999998E-2</v>
      </c>
      <c r="W152" s="162">
        <v>3.4009999999999999E-2</v>
      </c>
      <c r="X152" s="5" t="s">
        <v>139</v>
      </c>
      <c r="Y152" s="5" t="s">
        <v>134</v>
      </c>
      <c r="Z152" s="153">
        <v>71410.429999999993</v>
      </c>
      <c r="AA152" s="160">
        <v>1</v>
      </c>
      <c r="AB152" s="170">
        <v>120.11</v>
      </c>
      <c r="AD152" s="153">
        <v>85.771000000000001</v>
      </c>
      <c r="AG152" s="3" t="s">
        <v>36</v>
      </c>
      <c r="AH152" s="162">
        <v>1.2300000000000001E-4</v>
      </c>
      <c r="AI152" s="162">
        <v>5.8394066773135298E-4</v>
      </c>
      <c r="AJ152" s="162">
        <v>7.5290596848155594E-5</v>
      </c>
    </row>
    <row r="153" spans="1:36">
      <c r="A153" s="3">
        <v>158</v>
      </c>
      <c r="B153" s="3">
        <v>9935</v>
      </c>
      <c r="C153" s="3" t="s">
        <v>366</v>
      </c>
      <c r="D153" s="3" t="s">
        <v>367</v>
      </c>
      <c r="E153" s="5" t="s">
        <v>127</v>
      </c>
      <c r="F153" s="3" t="s">
        <v>577</v>
      </c>
      <c r="G153" s="3" t="s">
        <v>578</v>
      </c>
      <c r="H153" s="3" t="s">
        <v>130</v>
      </c>
      <c r="I153" s="3" t="s">
        <v>144</v>
      </c>
      <c r="J153" s="3" t="s">
        <v>30</v>
      </c>
      <c r="K153" s="3" t="s">
        <v>30</v>
      </c>
      <c r="L153" s="3" t="s">
        <v>132</v>
      </c>
      <c r="M153" s="3" t="s">
        <v>41</v>
      </c>
      <c r="N153" s="3" t="s">
        <v>145</v>
      </c>
      <c r="O153" s="3" t="s">
        <v>134</v>
      </c>
      <c r="P153" s="3" t="s">
        <v>146</v>
      </c>
      <c r="Q153" s="3" t="s">
        <v>147</v>
      </c>
      <c r="R153" s="3" t="s">
        <v>137</v>
      </c>
      <c r="S153" s="3" t="s">
        <v>44</v>
      </c>
      <c r="T153" s="153">
        <v>3.1190000000000002</v>
      </c>
      <c r="U153" s="3" t="s">
        <v>579</v>
      </c>
      <c r="V153" s="162">
        <v>2.2499999999999999E-2</v>
      </c>
      <c r="W153" s="162">
        <v>2.9399999999999999E-2</v>
      </c>
      <c r="X153" s="5" t="s">
        <v>139</v>
      </c>
      <c r="Y153" s="5" t="s">
        <v>134</v>
      </c>
      <c r="Z153" s="153">
        <v>1261194.04</v>
      </c>
      <c r="AA153" s="160">
        <v>1</v>
      </c>
      <c r="AB153" s="170">
        <v>118.47</v>
      </c>
      <c r="AD153" s="153">
        <v>1494.1369999999999</v>
      </c>
      <c r="AG153" s="3" t="s">
        <v>36</v>
      </c>
      <c r="AH153" s="162">
        <v>7.2599999999999997E-4</v>
      </c>
      <c r="AI153" s="162">
        <v>1.01722776390481E-2</v>
      </c>
      <c r="AJ153" s="162">
        <v>1.31156622080212E-3</v>
      </c>
    </row>
    <row r="154" spans="1:36">
      <c r="A154" s="3">
        <v>158</v>
      </c>
      <c r="B154" s="3">
        <v>9935</v>
      </c>
      <c r="C154" s="3" t="s">
        <v>366</v>
      </c>
      <c r="D154" s="3" t="s">
        <v>367</v>
      </c>
      <c r="E154" s="5" t="s">
        <v>127</v>
      </c>
      <c r="F154" s="3" t="s">
        <v>373</v>
      </c>
      <c r="G154" s="3" t="s">
        <v>374</v>
      </c>
      <c r="H154" s="3" t="s">
        <v>130</v>
      </c>
      <c r="I154" s="3" t="s">
        <v>144</v>
      </c>
      <c r="J154" s="3" t="s">
        <v>30</v>
      </c>
      <c r="K154" s="3" t="s">
        <v>30</v>
      </c>
      <c r="L154" s="3" t="s">
        <v>132</v>
      </c>
      <c r="M154" s="3" t="s">
        <v>41</v>
      </c>
      <c r="N154" s="3" t="s">
        <v>145</v>
      </c>
      <c r="O154" s="3" t="s">
        <v>134</v>
      </c>
      <c r="P154" s="3" t="s">
        <v>146</v>
      </c>
      <c r="Q154" s="3" t="s">
        <v>147</v>
      </c>
      <c r="R154" s="3" t="s">
        <v>137</v>
      </c>
      <c r="S154" s="3" t="s">
        <v>44</v>
      </c>
      <c r="T154" s="153">
        <v>4.4829999999999997</v>
      </c>
      <c r="U154" s="3" t="s">
        <v>375</v>
      </c>
      <c r="V154" s="162">
        <v>2.5000000000000001E-3</v>
      </c>
      <c r="W154" s="162">
        <v>2.7799999999999998E-2</v>
      </c>
      <c r="X154" s="5" t="s">
        <v>139</v>
      </c>
      <c r="Y154" s="5" t="s">
        <v>134</v>
      </c>
      <c r="Z154" s="153">
        <v>1960741.52</v>
      </c>
      <c r="AA154" s="160">
        <v>1</v>
      </c>
      <c r="AB154" s="170">
        <v>104.64</v>
      </c>
      <c r="AD154" s="153">
        <v>2051.7199999999998</v>
      </c>
      <c r="AG154" s="3" t="s">
        <v>36</v>
      </c>
      <c r="AH154" s="162">
        <v>1.467E-3</v>
      </c>
      <c r="AI154" s="162">
        <v>1.39683781395356E-2</v>
      </c>
      <c r="AJ154" s="162">
        <v>1.8010177835570799E-3</v>
      </c>
    </row>
    <row r="155" spans="1:36">
      <c r="A155" s="3">
        <v>158</v>
      </c>
      <c r="B155" s="3">
        <v>9935</v>
      </c>
      <c r="C155" s="3" t="s">
        <v>376</v>
      </c>
      <c r="D155" s="3" t="s">
        <v>377</v>
      </c>
      <c r="E155" s="5" t="s">
        <v>127</v>
      </c>
      <c r="F155" s="3" t="s">
        <v>382</v>
      </c>
      <c r="G155" s="3" t="s">
        <v>383</v>
      </c>
      <c r="H155" s="3" t="s">
        <v>130</v>
      </c>
      <c r="I155" s="3" t="s">
        <v>131</v>
      </c>
      <c r="J155" s="3" t="s">
        <v>30</v>
      </c>
      <c r="K155" s="3" t="s">
        <v>30</v>
      </c>
      <c r="L155" s="3" t="s">
        <v>132</v>
      </c>
      <c r="M155" s="3" t="s">
        <v>41</v>
      </c>
      <c r="N155" s="3" t="s">
        <v>133</v>
      </c>
      <c r="O155" s="3" t="s">
        <v>134</v>
      </c>
      <c r="P155" s="3" t="s">
        <v>359</v>
      </c>
      <c r="Q155" s="3" t="s">
        <v>136</v>
      </c>
      <c r="R155" s="3" t="s">
        <v>137</v>
      </c>
      <c r="S155" s="3" t="s">
        <v>44</v>
      </c>
      <c r="T155" s="153">
        <v>8.0039999999999996</v>
      </c>
      <c r="U155" s="3" t="s">
        <v>384</v>
      </c>
      <c r="V155" s="162">
        <v>5.1799999999999999E-2</v>
      </c>
      <c r="W155" s="162">
        <v>5.271E-2</v>
      </c>
      <c r="X155" s="5" t="s">
        <v>139</v>
      </c>
      <c r="Y155" s="5" t="s">
        <v>134</v>
      </c>
      <c r="Z155" s="153">
        <v>1500000</v>
      </c>
      <c r="AA155" s="160">
        <v>1</v>
      </c>
      <c r="AB155" s="170">
        <v>100.08</v>
      </c>
      <c r="AD155" s="153">
        <v>1501.2</v>
      </c>
      <c r="AG155" s="3" t="s">
        <v>36</v>
      </c>
      <c r="AH155" s="162">
        <v>0</v>
      </c>
      <c r="AI155" s="162">
        <v>1.0220366333603801E-2</v>
      </c>
      <c r="AJ155" s="162">
        <v>1.3177665536695199E-3</v>
      </c>
    </row>
    <row r="156" spans="1:36">
      <c r="A156" s="3">
        <v>158</v>
      </c>
      <c r="B156" s="3">
        <v>9935</v>
      </c>
      <c r="C156" s="3" t="s">
        <v>580</v>
      </c>
      <c r="D156" s="3" t="s">
        <v>581</v>
      </c>
      <c r="E156" s="5" t="s">
        <v>127</v>
      </c>
      <c r="F156" s="3" t="s">
        <v>582</v>
      </c>
      <c r="G156" s="3" t="s">
        <v>583</v>
      </c>
      <c r="H156" s="3" t="s">
        <v>130</v>
      </c>
      <c r="I156" s="3" t="s">
        <v>144</v>
      </c>
      <c r="J156" s="3" t="s">
        <v>30</v>
      </c>
      <c r="K156" s="3" t="s">
        <v>30</v>
      </c>
      <c r="L156" s="3" t="s">
        <v>132</v>
      </c>
      <c r="M156" s="3" t="s">
        <v>41</v>
      </c>
      <c r="N156" s="3" t="s">
        <v>222</v>
      </c>
      <c r="O156" s="3" t="s">
        <v>134</v>
      </c>
      <c r="P156" s="3" t="s">
        <v>223</v>
      </c>
      <c r="Q156" s="3" t="s">
        <v>147</v>
      </c>
      <c r="R156" s="3" t="s">
        <v>137</v>
      </c>
      <c r="S156" s="3" t="s">
        <v>44</v>
      </c>
      <c r="T156" s="153">
        <v>2.3029999999999999</v>
      </c>
      <c r="U156" s="3" t="s">
        <v>584</v>
      </c>
      <c r="V156" s="162">
        <v>1.4999999999999999E-2</v>
      </c>
      <c r="W156" s="162">
        <v>2.4549999999999999E-2</v>
      </c>
      <c r="X156" s="5" t="s">
        <v>139</v>
      </c>
      <c r="Y156" s="5" t="s">
        <v>134</v>
      </c>
      <c r="Z156" s="153">
        <v>868791.37</v>
      </c>
      <c r="AA156" s="160">
        <v>1</v>
      </c>
      <c r="AB156" s="170">
        <v>116.97</v>
      </c>
      <c r="AD156" s="153">
        <v>1016.225</v>
      </c>
      <c r="AG156" s="3" t="s">
        <v>36</v>
      </c>
      <c r="AH156" s="162">
        <v>3.7330000000000002E-3</v>
      </c>
      <c r="AI156" s="162">
        <v>6.91859478467981E-3</v>
      </c>
      <c r="AJ156" s="162">
        <v>8.9205146939470598E-4</v>
      </c>
    </row>
    <row r="157" spans="1:36">
      <c r="A157" s="3">
        <v>158</v>
      </c>
      <c r="B157" s="3">
        <v>9935</v>
      </c>
      <c r="C157" s="3" t="s">
        <v>585</v>
      </c>
      <c r="D157" s="3" t="s">
        <v>586</v>
      </c>
      <c r="E157" s="5" t="s">
        <v>587</v>
      </c>
      <c r="F157" s="3" t="s">
        <v>588</v>
      </c>
      <c r="G157" s="3" t="s">
        <v>589</v>
      </c>
      <c r="H157" s="3" t="s">
        <v>130</v>
      </c>
      <c r="I157" s="3" t="s">
        <v>131</v>
      </c>
      <c r="J157" s="3" t="s">
        <v>30</v>
      </c>
      <c r="K157" s="3" t="s">
        <v>79</v>
      </c>
      <c r="L157" s="3" t="s">
        <v>132</v>
      </c>
      <c r="M157" s="3" t="s">
        <v>41</v>
      </c>
      <c r="N157" s="3" t="s">
        <v>489</v>
      </c>
      <c r="O157" s="3" t="s">
        <v>134</v>
      </c>
      <c r="P157" s="3" t="s">
        <v>245</v>
      </c>
      <c r="Q157" s="3" t="s">
        <v>147</v>
      </c>
      <c r="R157" s="3" t="s">
        <v>137</v>
      </c>
      <c r="S157" s="3" t="s">
        <v>44</v>
      </c>
      <c r="T157" s="153">
        <v>2.3450000000000002</v>
      </c>
      <c r="U157" s="3" t="s">
        <v>590</v>
      </c>
      <c r="V157" s="162">
        <v>6.5000000000000002E-2</v>
      </c>
      <c r="W157" s="162">
        <v>5.2859999999999997E-2</v>
      </c>
      <c r="X157" s="5" t="s">
        <v>139</v>
      </c>
      <c r="Y157" s="5" t="s">
        <v>134</v>
      </c>
      <c r="Z157" s="153">
        <v>867000</v>
      </c>
      <c r="AA157" s="160">
        <v>1</v>
      </c>
      <c r="AB157" s="170">
        <v>104.84</v>
      </c>
      <c r="AD157" s="153">
        <v>908.96299999999997</v>
      </c>
      <c r="AG157" s="3" t="s">
        <v>36</v>
      </c>
      <c r="AH157" s="162">
        <v>1.7340000000000001E-3</v>
      </c>
      <c r="AI157" s="162">
        <v>6.1883378627885901E-3</v>
      </c>
      <c r="AJ157" s="162">
        <v>7.9789553448561003E-4</v>
      </c>
    </row>
    <row r="158" spans="1:36">
      <c r="A158" s="3">
        <v>158</v>
      </c>
      <c r="B158" s="3">
        <v>9935</v>
      </c>
      <c r="C158" s="3" t="s">
        <v>470</v>
      </c>
      <c r="D158" s="3" t="s">
        <v>471</v>
      </c>
      <c r="E158" s="5" t="s">
        <v>462</v>
      </c>
      <c r="F158" s="3" t="s">
        <v>472</v>
      </c>
      <c r="G158" s="3" t="s">
        <v>473</v>
      </c>
      <c r="H158" s="3" t="s">
        <v>130</v>
      </c>
      <c r="I158" s="3" t="s">
        <v>450</v>
      </c>
      <c r="J158" s="3" t="s">
        <v>30</v>
      </c>
      <c r="K158" s="3" t="s">
        <v>79</v>
      </c>
      <c r="L158" s="3" t="s">
        <v>132</v>
      </c>
      <c r="M158" s="3" t="s">
        <v>41</v>
      </c>
      <c r="N158" s="3" t="s">
        <v>358</v>
      </c>
      <c r="O158" s="3" t="s">
        <v>134</v>
      </c>
      <c r="P158" s="3" t="s">
        <v>359</v>
      </c>
      <c r="Q158" s="3" t="s">
        <v>136</v>
      </c>
      <c r="R158" s="3" t="s">
        <v>137</v>
      </c>
      <c r="S158" s="3" t="s">
        <v>44</v>
      </c>
      <c r="T158" s="153">
        <v>0.872</v>
      </c>
      <c r="U158" s="3" t="s">
        <v>474</v>
      </c>
      <c r="V158" s="162">
        <v>7.8259999999999996E-2</v>
      </c>
      <c r="W158" s="162">
        <v>5.7520000000000002E-2</v>
      </c>
      <c r="X158" s="5" t="s">
        <v>139</v>
      </c>
      <c r="Y158" s="5" t="s">
        <v>134</v>
      </c>
      <c r="Z158" s="153">
        <v>671000</v>
      </c>
      <c r="AA158" s="160">
        <v>1</v>
      </c>
      <c r="AB158" s="170">
        <v>92.44</v>
      </c>
      <c r="AC158" s="153">
        <v>14.564</v>
      </c>
      <c r="AD158" s="153">
        <v>634.83699999999999</v>
      </c>
      <c r="AG158" s="3" t="s">
        <v>36</v>
      </c>
      <c r="AH158" s="162">
        <v>1.5939999999999999E-3</v>
      </c>
      <c r="AI158" s="162">
        <v>4.3220515856804203E-3</v>
      </c>
      <c r="AJ158" s="162">
        <v>5.5726525223638601E-4</v>
      </c>
    </row>
    <row r="159" spans="1:36">
      <c r="A159" s="3">
        <v>158</v>
      </c>
      <c r="B159" s="3">
        <v>9935</v>
      </c>
      <c r="C159" s="3" t="s">
        <v>591</v>
      </c>
      <c r="D159" s="3" t="s">
        <v>592</v>
      </c>
      <c r="E159" s="5" t="s">
        <v>127</v>
      </c>
      <c r="F159" s="3" t="s">
        <v>593</v>
      </c>
      <c r="G159" s="3" t="s">
        <v>594</v>
      </c>
      <c r="H159" s="3" t="s">
        <v>130</v>
      </c>
      <c r="I159" s="3" t="s">
        <v>144</v>
      </c>
      <c r="J159" s="3" t="s">
        <v>30</v>
      </c>
      <c r="K159" s="3" t="s">
        <v>30</v>
      </c>
      <c r="L159" s="3" t="s">
        <v>132</v>
      </c>
      <c r="M159" s="3" t="s">
        <v>41</v>
      </c>
      <c r="N159" s="3" t="s">
        <v>145</v>
      </c>
      <c r="O159" s="3" t="s">
        <v>134</v>
      </c>
      <c r="P159" s="3" t="s">
        <v>380</v>
      </c>
      <c r="Q159" s="3" t="s">
        <v>136</v>
      </c>
      <c r="R159" s="3" t="s">
        <v>137</v>
      </c>
      <c r="S159" s="3" t="s">
        <v>44</v>
      </c>
      <c r="T159" s="153">
        <v>2.0030000000000001</v>
      </c>
      <c r="U159" s="3" t="s">
        <v>595</v>
      </c>
      <c r="V159" s="162">
        <v>1.9599999999999999E-2</v>
      </c>
      <c r="W159" s="162">
        <v>2.8740000000000002E-2</v>
      </c>
      <c r="X159" s="5" t="s">
        <v>139</v>
      </c>
      <c r="Y159" s="5" t="s">
        <v>134</v>
      </c>
      <c r="Z159" s="153">
        <v>1000000</v>
      </c>
      <c r="AA159" s="160">
        <v>1</v>
      </c>
      <c r="AB159" s="170">
        <v>118.11</v>
      </c>
      <c r="AD159" s="153">
        <v>1181.0999999999999</v>
      </c>
      <c r="AG159" s="3" t="s">
        <v>36</v>
      </c>
      <c r="AH159" s="162">
        <v>8.7299999999999997E-4</v>
      </c>
      <c r="AI159" s="162">
        <v>8.0410835842122403E-3</v>
      </c>
      <c r="AJ159" s="162">
        <v>1.0367799603910701E-3</v>
      </c>
    </row>
    <row r="160" spans="1:36">
      <c r="A160" s="3">
        <v>158</v>
      </c>
      <c r="B160" s="3">
        <v>9935</v>
      </c>
      <c r="C160" s="3" t="s">
        <v>390</v>
      </c>
      <c r="D160" s="3" t="s">
        <v>391</v>
      </c>
      <c r="E160" s="5" t="s">
        <v>127</v>
      </c>
      <c r="F160" s="3" t="s">
        <v>596</v>
      </c>
      <c r="G160" s="3" t="s">
        <v>597</v>
      </c>
      <c r="H160" s="3" t="s">
        <v>130</v>
      </c>
      <c r="I160" s="3" t="s">
        <v>144</v>
      </c>
      <c r="J160" s="3" t="s">
        <v>30</v>
      </c>
      <c r="K160" s="3" t="s">
        <v>30</v>
      </c>
      <c r="L160" s="3" t="s">
        <v>132</v>
      </c>
      <c r="M160" s="3" t="s">
        <v>41</v>
      </c>
      <c r="N160" s="3" t="s">
        <v>145</v>
      </c>
      <c r="O160" s="3" t="s">
        <v>134</v>
      </c>
      <c r="P160" s="3" t="s">
        <v>157</v>
      </c>
      <c r="Q160" s="3" t="s">
        <v>147</v>
      </c>
      <c r="R160" s="3" t="s">
        <v>137</v>
      </c>
      <c r="S160" s="3" t="s">
        <v>44</v>
      </c>
      <c r="T160" s="153">
        <v>2.4700000000000002</v>
      </c>
      <c r="U160" s="3" t="s">
        <v>598</v>
      </c>
      <c r="V160" s="162">
        <v>1.34E-2</v>
      </c>
      <c r="W160" s="162">
        <v>2.7959999999999999E-2</v>
      </c>
      <c r="X160" s="5" t="s">
        <v>139</v>
      </c>
      <c r="Y160" s="5" t="s">
        <v>134</v>
      </c>
      <c r="Z160" s="153">
        <v>1948173.69</v>
      </c>
      <c r="AA160" s="160">
        <v>1</v>
      </c>
      <c r="AB160" s="170">
        <v>116.33</v>
      </c>
      <c r="AD160" s="153">
        <v>2266.31</v>
      </c>
      <c r="AG160" s="3" t="s">
        <v>36</v>
      </c>
      <c r="AH160" s="162">
        <v>8.8199999999999997E-4</v>
      </c>
      <c r="AI160" s="162">
        <v>1.5429338569965799E-2</v>
      </c>
      <c r="AJ160" s="162">
        <v>1.9893872341829001E-3</v>
      </c>
    </row>
    <row r="161" spans="1:36">
      <c r="A161" s="3">
        <v>158</v>
      </c>
      <c r="B161" s="3">
        <v>9935</v>
      </c>
      <c r="C161" s="3" t="s">
        <v>390</v>
      </c>
      <c r="D161" s="3" t="s">
        <v>391</v>
      </c>
      <c r="E161" s="5" t="s">
        <v>127</v>
      </c>
      <c r="F161" s="3" t="s">
        <v>394</v>
      </c>
      <c r="G161" s="3" t="s">
        <v>395</v>
      </c>
      <c r="H161" s="3" t="s">
        <v>130</v>
      </c>
      <c r="I161" s="3" t="s">
        <v>144</v>
      </c>
      <c r="J161" s="3" t="s">
        <v>30</v>
      </c>
      <c r="K161" s="3" t="s">
        <v>30</v>
      </c>
      <c r="L161" s="3" t="s">
        <v>132</v>
      </c>
      <c r="M161" s="3" t="s">
        <v>41</v>
      </c>
      <c r="N161" s="3" t="s">
        <v>145</v>
      </c>
      <c r="O161" s="3" t="s">
        <v>134</v>
      </c>
      <c r="P161" s="3" t="s">
        <v>157</v>
      </c>
      <c r="Q161" s="3" t="s">
        <v>147</v>
      </c>
      <c r="R161" s="3" t="s">
        <v>137</v>
      </c>
      <c r="S161" s="3" t="s">
        <v>44</v>
      </c>
      <c r="T161" s="153">
        <v>6.21</v>
      </c>
      <c r="U161" s="3" t="s">
        <v>396</v>
      </c>
      <c r="V161" s="162">
        <v>8.9999999999999993E-3</v>
      </c>
      <c r="W161" s="162">
        <v>2.7990000000000001E-2</v>
      </c>
      <c r="X161" s="5" t="s">
        <v>139</v>
      </c>
      <c r="Y161" s="5" t="s">
        <v>134</v>
      </c>
      <c r="Z161" s="153">
        <v>1300000</v>
      </c>
      <c r="AA161" s="160">
        <v>1</v>
      </c>
      <c r="AB161" s="170">
        <v>104.46</v>
      </c>
      <c r="AD161" s="153">
        <v>1357.98</v>
      </c>
      <c r="AG161" s="3" t="s">
        <v>36</v>
      </c>
      <c r="AH161" s="162">
        <v>4.8200000000000001E-4</v>
      </c>
      <c r="AI161" s="162">
        <v>9.2453058044945809E-3</v>
      </c>
      <c r="AJ161" s="162">
        <v>1.19204677894493E-3</v>
      </c>
    </row>
    <row r="162" spans="1:36">
      <c r="A162" s="3">
        <v>158</v>
      </c>
      <c r="B162" s="3">
        <v>9935</v>
      </c>
      <c r="C162" s="3" t="s">
        <v>475</v>
      </c>
      <c r="D162" s="3" t="s">
        <v>476</v>
      </c>
      <c r="E162" s="5" t="s">
        <v>127</v>
      </c>
      <c r="F162" s="3" t="s">
        <v>477</v>
      </c>
      <c r="G162" s="3" t="s">
        <v>478</v>
      </c>
      <c r="H162" s="3" t="s">
        <v>130</v>
      </c>
      <c r="I162" s="3" t="s">
        <v>131</v>
      </c>
      <c r="J162" s="3" t="s">
        <v>30</v>
      </c>
      <c r="K162" s="3" t="s">
        <v>30</v>
      </c>
      <c r="L162" s="3" t="s">
        <v>132</v>
      </c>
      <c r="M162" s="3" t="s">
        <v>41</v>
      </c>
      <c r="N162" s="3" t="s">
        <v>458</v>
      </c>
      <c r="O162" s="3" t="s">
        <v>134</v>
      </c>
      <c r="P162" s="3" t="s">
        <v>230</v>
      </c>
      <c r="Q162" s="3" t="s">
        <v>136</v>
      </c>
      <c r="R162" s="3" t="s">
        <v>137</v>
      </c>
      <c r="S162" s="3" t="s">
        <v>44</v>
      </c>
      <c r="T162" s="153">
        <v>1.175</v>
      </c>
      <c r="U162" s="3" t="s">
        <v>45</v>
      </c>
      <c r="V162" s="162">
        <v>0.06</v>
      </c>
      <c r="W162" s="162">
        <v>5.8459999999999998E-2</v>
      </c>
      <c r="X162" s="5" t="s">
        <v>139</v>
      </c>
      <c r="Y162" s="5" t="s">
        <v>134</v>
      </c>
      <c r="Z162" s="153">
        <v>0.22</v>
      </c>
      <c r="AA162" s="160">
        <v>1</v>
      </c>
      <c r="AB162" s="170">
        <v>102.77</v>
      </c>
      <c r="AC162" s="153">
        <v>17.651</v>
      </c>
      <c r="AD162" s="153">
        <v>17.651</v>
      </c>
      <c r="AG162" s="3" t="s">
        <v>36</v>
      </c>
      <c r="AH162" s="162">
        <v>0</v>
      </c>
      <c r="AI162" s="162">
        <v>1.20168660635338E-4</v>
      </c>
      <c r="AJ162" s="162">
        <v>1.5493988827372501E-5</v>
      </c>
    </row>
    <row r="163" spans="1:36">
      <c r="A163" s="3">
        <v>158</v>
      </c>
      <c r="B163" s="3">
        <v>9935</v>
      </c>
      <c r="C163" s="3" t="s">
        <v>397</v>
      </c>
      <c r="D163" s="3" t="s">
        <v>398</v>
      </c>
      <c r="E163" s="5" t="s">
        <v>127</v>
      </c>
      <c r="F163" s="3" t="s">
        <v>479</v>
      </c>
      <c r="G163" s="3" t="s">
        <v>480</v>
      </c>
      <c r="H163" s="3" t="s">
        <v>130</v>
      </c>
      <c r="I163" s="3" t="s">
        <v>131</v>
      </c>
      <c r="J163" s="3" t="s">
        <v>30</v>
      </c>
      <c r="K163" s="3" t="s">
        <v>30</v>
      </c>
      <c r="L163" s="3" t="s">
        <v>132</v>
      </c>
      <c r="M163" s="3" t="s">
        <v>41</v>
      </c>
      <c r="N163" s="3" t="s">
        <v>222</v>
      </c>
      <c r="O163" s="3" t="s">
        <v>134</v>
      </c>
      <c r="P163" s="3" t="s">
        <v>223</v>
      </c>
      <c r="Q163" s="3" t="s">
        <v>147</v>
      </c>
      <c r="R163" s="3" t="s">
        <v>137</v>
      </c>
      <c r="S163" s="3" t="s">
        <v>44</v>
      </c>
      <c r="T163" s="153">
        <v>2.9670000000000001</v>
      </c>
      <c r="U163" s="3" t="s">
        <v>401</v>
      </c>
      <c r="V163" s="162">
        <v>2.5000000000000001E-2</v>
      </c>
      <c r="W163" s="162">
        <v>4.4769999999999997E-2</v>
      </c>
      <c r="X163" s="5" t="s">
        <v>139</v>
      </c>
      <c r="Y163" s="5" t="s">
        <v>134</v>
      </c>
      <c r="Z163" s="153">
        <v>1562500</v>
      </c>
      <c r="AA163" s="160">
        <v>1</v>
      </c>
      <c r="AB163" s="170">
        <v>96.5</v>
      </c>
      <c r="AD163" s="153">
        <v>1507.8130000000001</v>
      </c>
      <c r="AG163" s="3" t="s">
        <v>36</v>
      </c>
      <c r="AH163" s="162">
        <v>7.6999999999999996E-4</v>
      </c>
      <c r="AI163" s="162">
        <v>1.02653851001778E-2</v>
      </c>
      <c r="AJ163" s="162">
        <v>1.3235710642851199E-3</v>
      </c>
    </row>
    <row r="164" spans="1:36">
      <c r="A164" s="3">
        <v>158</v>
      </c>
      <c r="B164" s="3">
        <v>9935</v>
      </c>
      <c r="C164" s="3" t="s">
        <v>397</v>
      </c>
      <c r="D164" s="3" t="s">
        <v>398</v>
      </c>
      <c r="E164" s="5" t="s">
        <v>127</v>
      </c>
      <c r="F164" s="3" t="s">
        <v>399</v>
      </c>
      <c r="G164" s="3" t="s">
        <v>400</v>
      </c>
      <c r="H164" s="3" t="s">
        <v>130</v>
      </c>
      <c r="I164" s="3" t="s">
        <v>144</v>
      </c>
      <c r="J164" s="3" t="s">
        <v>30</v>
      </c>
      <c r="K164" s="3" t="s">
        <v>30</v>
      </c>
      <c r="L164" s="3" t="s">
        <v>132</v>
      </c>
      <c r="M164" s="3" t="s">
        <v>41</v>
      </c>
      <c r="N164" s="3" t="s">
        <v>222</v>
      </c>
      <c r="O164" s="3" t="s">
        <v>134</v>
      </c>
      <c r="P164" s="3" t="s">
        <v>223</v>
      </c>
      <c r="Q164" s="3" t="s">
        <v>147</v>
      </c>
      <c r="R164" s="3" t="s">
        <v>137</v>
      </c>
      <c r="S164" s="3" t="s">
        <v>44</v>
      </c>
      <c r="T164" s="153">
        <v>3.1280000000000001</v>
      </c>
      <c r="U164" s="3" t="s">
        <v>401</v>
      </c>
      <c r="V164" s="162">
        <v>1E-3</v>
      </c>
      <c r="W164" s="162">
        <v>2.538E-2</v>
      </c>
      <c r="X164" s="5" t="s">
        <v>139</v>
      </c>
      <c r="Y164" s="5" t="s">
        <v>134</v>
      </c>
      <c r="Z164" s="153">
        <v>0.61</v>
      </c>
      <c r="AA164" s="160">
        <v>1</v>
      </c>
      <c r="AB164" s="170">
        <v>107.45</v>
      </c>
      <c r="AD164" s="153">
        <v>1E-3</v>
      </c>
      <c r="AG164" s="3" t="s">
        <v>36</v>
      </c>
      <c r="AH164" s="162">
        <v>0</v>
      </c>
      <c r="AI164" s="162">
        <v>4.4623554566539605E-9</v>
      </c>
      <c r="AJ164" s="162">
        <v>5.7535538154138E-10</v>
      </c>
    </row>
    <row r="165" spans="1:36">
      <c r="A165" s="3">
        <v>158</v>
      </c>
      <c r="B165" s="3">
        <v>9935</v>
      </c>
      <c r="C165" s="3" t="s">
        <v>397</v>
      </c>
      <c r="D165" s="3" t="s">
        <v>398</v>
      </c>
      <c r="E165" s="5" t="s">
        <v>127</v>
      </c>
      <c r="F165" s="3" t="s">
        <v>402</v>
      </c>
      <c r="G165" s="3" t="s">
        <v>403</v>
      </c>
      <c r="H165" s="3" t="s">
        <v>130</v>
      </c>
      <c r="I165" s="3" t="s">
        <v>144</v>
      </c>
      <c r="J165" s="3" t="s">
        <v>30</v>
      </c>
      <c r="K165" s="3" t="s">
        <v>30</v>
      </c>
      <c r="L165" s="3" t="s">
        <v>132</v>
      </c>
      <c r="M165" s="3" t="s">
        <v>41</v>
      </c>
      <c r="N165" s="3" t="s">
        <v>222</v>
      </c>
      <c r="O165" s="3" t="s">
        <v>134</v>
      </c>
      <c r="P165" s="3" t="s">
        <v>223</v>
      </c>
      <c r="Q165" s="3" t="s">
        <v>147</v>
      </c>
      <c r="R165" s="3" t="s">
        <v>137</v>
      </c>
      <c r="S165" s="3" t="s">
        <v>44</v>
      </c>
      <c r="T165" s="153">
        <v>3.5059999999999998</v>
      </c>
      <c r="U165" s="3" t="s">
        <v>404</v>
      </c>
      <c r="V165" s="162">
        <v>1.3899999999999999E-2</v>
      </c>
      <c r="W165" s="162">
        <v>2.52E-2</v>
      </c>
      <c r="X165" s="5" t="s">
        <v>139</v>
      </c>
      <c r="Y165" s="5" t="s">
        <v>134</v>
      </c>
      <c r="Z165" s="153">
        <v>2420177.7799999998</v>
      </c>
      <c r="AA165" s="160">
        <v>1</v>
      </c>
      <c r="AB165" s="170">
        <v>107.22</v>
      </c>
      <c r="AD165" s="153">
        <v>2594.915</v>
      </c>
      <c r="AG165" s="3" t="s">
        <v>36</v>
      </c>
      <c r="AH165" s="162">
        <v>1.513E-3</v>
      </c>
      <c r="AI165" s="162">
        <v>1.7666518769677699E-2</v>
      </c>
      <c r="AJ165" s="162">
        <v>2.2778388557279099E-3</v>
      </c>
    </row>
    <row r="166" spans="1:36">
      <c r="A166" s="3">
        <v>158</v>
      </c>
      <c r="B166" s="3">
        <v>9935</v>
      </c>
      <c r="C166" s="3" t="s">
        <v>397</v>
      </c>
      <c r="D166" s="3" t="s">
        <v>398</v>
      </c>
      <c r="E166" s="5" t="s">
        <v>127</v>
      </c>
      <c r="F166" s="3" t="s">
        <v>408</v>
      </c>
      <c r="G166" s="3" t="s">
        <v>409</v>
      </c>
      <c r="H166" s="3" t="s">
        <v>130</v>
      </c>
      <c r="I166" s="3" t="s">
        <v>144</v>
      </c>
      <c r="J166" s="3" t="s">
        <v>30</v>
      </c>
      <c r="K166" s="3" t="s">
        <v>30</v>
      </c>
      <c r="L166" s="3" t="s">
        <v>132</v>
      </c>
      <c r="M166" s="3" t="s">
        <v>41</v>
      </c>
      <c r="N166" s="3" t="s">
        <v>222</v>
      </c>
      <c r="O166" s="3" t="s">
        <v>134</v>
      </c>
      <c r="P166" s="3" t="s">
        <v>223</v>
      </c>
      <c r="Q166" s="3" t="s">
        <v>147</v>
      </c>
      <c r="R166" s="3" t="s">
        <v>137</v>
      </c>
      <c r="S166" s="3" t="s">
        <v>44</v>
      </c>
      <c r="T166" s="153">
        <v>2.5920000000000001</v>
      </c>
      <c r="U166" s="3" t="s">
        <v>410</v>
      </c>
      <c r="V166" s="162">
        <v>1.7500000000000002E-2</v>
      </c>
      <c r="W166" s="162">
        <v>2.5760000000000002E-2</v>
      </c>
      <c r="X166" s="5" t="s">
        <v>139</v>
      </c>
      <c r="Y166" s="5" t="s">
        <v>134</v>
      </c>
      <c r="Z166" s="153">
        <v>1317936.98</v>
      </c>
      <c r="AA166" s="160">
        <v>1</v>
      </c>
      <c r="AB166" s="170">
        <v>117.2</v>
      </c>
      <c r="AD166" s="153">
        <v>1544.6220000000001</v>
      </c>
      <c r="AG166" s="3" t="s">
        <v>36</v>
      </c>
      <c r="AH166" s="162">
        <v>5.9100000000000005E-4</v>
      </c>
      <c r="AI166" s="162">
        <v>1.05159899570466E-2</v>
      </c>
      <c r="AJ166" s="162">
        <v>1.3558828902793701E-3</v>
      </c>
    </row>
    <row r="167" spans="1:36">
      <c r="A167" s="3">
        <v>158</v>
      </c>
      <c r="B167" s="3">
        <v>9935</v>
      </c>
      <c r="C167" s="3" t="s">
        <v>397</v>
      </c>
      <c r="D167" s="3" t="s">
        <v>398</v>
      </c>
      <c r="E167" s="5" t="s">
        <v>127</v>
      </c>
      <c r="F167" s="3" t="s">
        <v>411</v>
      </c>
      <c r="G167" s="3" t="s">
        <v>412</v>
      </c>
      <c r="H167" s="3" t="s">
        <v>130</v>
      </c>
      <c r="I167" s="3" t="s">
        <v>144</v>
      </c>
      <c r="J167" s="3" t="s">
        <v>30</v>
      </c>
      <c r="K167" s="3" t="s">
        <v>30</v>
      </c>
      <c r="L167" s="3" t="s">
        <v>132</v>
      </c>
      <c r="M167" s="3" t="s">
        <v>41</v>
      </c>
      <c r="N167" s="3" t="s">
        <v>222</v>
      </c>
      <c r="O167" s="3" t="s">
        <v>134</v>
      </c>
      <c r="P167" s="3" t="s">
        <v>223</v>
      </c>
      <c r="Q167" s="3" t="s">
        <v>147</v>
      </c>
      <c r="R167" s="3" t="s">
        <v>137</v>
      </c>
      <c r="S167" s="3" t="s">
        <v>44</v>
      </c>
      <c r="T167" s="153">
        <v>5.03</v>
      </c>
      <c r="U167" s="3" t="s">
        <v>413</v>
      </c>
      <c r="V167" s="162">
        <v>2.6100000000000002E-2</v>
      </c>
      <c r="W167" s="162">
        <v>2.6519999999999998E-2</v>
      </c>
      <c r="X167" s="5" t="s">
        <v>139</v>
      </c>
      <c r="Y167" s="5" t="s">
        <v>134</v>
      </c>
      <c r="Z167" s="153">
        <v>3000000</v>
      </c>
      <c r="AA167" s="160">
        <v>1</v>
      </c>
      <c r="AB167" s="170">
        <v>101.11</v>
      </c>
      <c r="AD167" s="153">
        <v>3033.3</v>
      </c>
      <c r="AG167" s="3" t="s">
        <v>36</v>
      </c>
      <c r="AH167" s="162">
        <v>8.7699999999999996E-4</v>
      </c>
      <c r="AI167" s="162">
        <v>2.0651103916680201E-2</v>
      </c>
      <c r="AJ167" s="162">
        <v>2.6626573989113802E-3</v>
      </c>
    </row>
    <row r="168" spans="1:36">
      <c r="A168" s="3">
        <v>158</v>
      </c>
      <c r="B168" s="3">
        <v>9935</v>
      </c>
      <c r="C168" s="3" t="s">
        <v>397</v>
      </c>
      <c r="D168" s="3" t="s">
        <v>398</v>
      </c>
      <c r="E168" s="5" t="s">
        <v>127</v>
      </c>
      <c r="F168" s="3" t="s">
        <v>414</v>
      </c>
      <c r="G168" s="3" t="s">
        <v>415</v>
      </c>
      <c r="H168" s="3" t="s">
        <v>130</v>
      </c>
      <c r="I168" s="3" t="s">
        <v>144</v>
      </c>
      <c r="J168" s="3" t="s">
        <v>30</v>
      </c>
      <c r="K168" s="3" t="s">
        <v>30</v>
      </c>
      <c r="L168" s="3" t="s">
        <v>132</v>
      </c>
      <c r="M168" s="3" t="s">
        <v>41</v>
      </c>
      <c r="N168" s="3" t="s">
        <v>222</v>
      </c>
      <c r="O168" s="3" t="s">
        <v>134</v>
      </c>
      <c r="P168" s="3" t="s">
        <v>170</v>
      </c>
      <c r="Q168" s="3" t="s">
        <v>147</v>
      </c>
      <c r="R168" s="3" t="s">
        <v>137</v>
      </c>
      <c r="S168" s="3" t="s">
        <v>44</v>
      </c>
      <c r="T168" s="153">
        <v>6.3470000000000004</v>
      </c>
      <c r="U168" s="3" t="s">
        <v>416</v>
      </c>
      <c r="V168" s="162">
        <v>3.4500000000000003E-2</v>
      </c>
      <c r="W168" s="162">
        <v>3.0210000000000001E-2</v>
      </c>
      <c r="X168" s="5" t="s">
        <v>139</v>
      </c>
      <c r="Y168" s="5" t="s">
        <v>134</v>
      </c>
      <c r="Z168" s="153">
        <v>2400000</v>
      </c>
      <c r="AA168" s="160">
        <v>1</v>
      </c>
      <c r="AB168" s="170">
        <v>108.65</v>
      </c>
      <c r="AD168" s="153">
        <v>2607.6</v>
      </c>
      <c r="AG168" s="3" t="s">
        <v>36</v>
      </c>
      <c r="AH168" s="162">
        <v>1.6299999999999999E-3</v>
      </c>
      <c r="AI168" s="162">
        <v>1.7752882528314199E-2</v>
      </c>
      <c r="AJ168" s="162">
        <v>2.2889741975410599E-3</v>
      </c>
    </row>
    <row r="169" spans="1:36">
      <c r="A169" s="3">
        <v>158</v>
      </c>
      <c r="B169" s="3">
        <v>9935</v>
      </c>
      <c r="C169" s="3" t="s">
        <v>397</v>
      </c>
      <c r="D169" s="3" t="s">
        <v>398</v>
      </c>
      <c r="E169" s="5" t="s">
        <v>127</v>
      </c>
      <c r="F169" s="3" t="s">
        <v>599</v>
      </c>
      <c r="G169" s="3" t="s">
        <v>600</v>
      </c>
      <c r="H169" s="3" t="s">
        <v>130</v>
      </c>
      <c r="I169" s="3" t="s">
        <v>144</v>
      </c>
      <c r="J169" s="3" t="s">
        <v>30</v>
      </c>
      <c r="K169" s="3" t="s">
        <v>30</v>
      </c>
      <c r="L169" s="3" t="s">
        <v>132</v>
      </c>
      <c r="M169" s="3" t="s">
        <v>41</v>
      </c>
      <c r="N169" s="3" t="s">
        <v>222</v>
      </c>
      <c r="O169" s="3" t="s">
        <v>134</v>
      </c>
      <c r="P169" s="3" t="s">
        <v>170</v>
      </c>
      <c r="Q169" s="3" t="s">
        <v>147</v>
      </c>
      <c r="R169" s="3" t="s">
        <v>137</v>
      </c>
      <c r="S169" s="3" t="s">
        <v>44</v>
      </c>
      <c r="T169" s="153">
        <v>2.4649999999999999</v>
      </c>
      <c r="U169" s="3" t="s">
        <v>601</v>
      </c>
      <c r="V169" s="162">
        <v>8.3999999999999995E-3</v>
      </c>
      <c r="W169" s="162">
        <v>2.9069999999999999E-2</v>
      </c>
      <c r="X169" s="5" t="s">
        <v>139</v>
      </c>
      <c r="Y169" s="5" t="s">
        <v>134</v>
      </c>
      <c r="Z169" s="153">
        <v>1050000</v>
      </c>
      <c r="AA169" s="160">
        <v>1</v>
      </c>
      <c r="AB169" s="170">
        <v>110.11</v>
      </c>
      <c r="AD169" s="153">
        <v>1156.155</v>
      </c>
      <c r="AG169" s="3" t="s">
        <v>36</v>
      </c>
      <c r="AH169" s="162">
        <v>2.6410000000000001E-3</v>
      </c>
      <c r="AI169" s="162">
        <v>7.8712547551476608E-3</v>
      </c>
      <c r="AJ169" s="162">
        <v>1.01488302015573E-3</v>
      </c>
    </row>
    <row r="170" spans="1:36">
      <c r="A170" s="3">
        <v>158</v>
      </c>
      <c r="B170" s="3">
        <v>9935</v>
      </c>
      <c r="C170" s="3" t="s">
        <v>602</v>
      </c>
      <c r="D170" s="3" t="s">
        <v>603</v>
      </c>
      <c r="E170" s="5" t="s">
        <v>127</v>
      </c>
      <c r="F170" s="3" t="s">
        <v>604</v>
      </c>
      <c r="G170" s="3" t="s">
        <v>605</v>
      </c>
      <c r="H170" s="3" t="s">
        <v>130</v>
      </c>
      <c r="I170" s="3" t="s">
        <v>144</v>
      </c>
      <c r="J170" s="3" t="s">
        <v>30</v>
      </c>
      <c r="K170" s="3" t="s">
        <v>30</v>
      </c>
      <c r="L170" s="3" t="s">
        <v>132</v>
      </c>
      <c r="M170" s="3" t="s">
        <v>41</v>
      </c>
      <c r="N170" s="3" t="s">
        <v>229</v>
      </c>
      <c r="O170" s="3" t="s">
        <v>134</v>
      </c>
      <c r="P170" s="3" t="s">
        <v>170</v>
      </c>
      <c r="Q170" s="3" t="s">
        <v>147</v>
      </c>
      <c r="R170" s="3" t="s">
        <v>137</v>
      </c>
      <c r="S170" s="3" t="s">
        <v>44</v>
      </c>
      <c r="T170" s="153">
        <v>2.645</v>
      </c>
      <c r="U170" s="3" t="s">
        <v>606</v>
      </c>
      <c r="V170" s="162">
        <v>1.23E-2</v>
      </c>
      <c r="W170" s="162">
        <v>2.7140000000000001E-2</v>
      </c>
      <c r="X170" s="5" t="s">
        <v>139</v>
      </c>
      <c r="Y170" s="5" t="s">
        <v>134</v>
      </c>
      <c r="Z170" s="153">
        <v>1865604.35</v>
      </c>
      <c r="AA170" s="160">
        <v>1</v>
      </c>
      <c r="AB170" s="170">
        <v>115.53</v>
      </c>
      <c r="AD170" s="153">
        <v>2155.3330000000001</v>
      </c>
      <c r="AG170" s="3" t="s">
        <v>36</v>
      </c>
      <c r="AH170" s="162">
        <v>1.9469999999999999E-3</v>
      </c>
      <c r="AI170" s="162">
        <v>1.4673787517698799E-2</v>
      </c>
      <c r="AJ170" s="162">
        <v>1.89196999161365E-3</v>
      </c>
    </row>
    <row r="171" spans="1:36">
      <c r="A171" s="3">
        <v>158</v>
      </c>
      <c r="B171" s="3">
        <v>9935</v>
      </c>
      <c r="C171" s="3" t="s">
        <v>417</v>
      </c>
      <c r="D171" s="3" t="s">
        <v>418</v>
      </c>
      <c r="E171" s="5" t="s">
        <v>127</v>
      </c>
      <c r="F171" s="3" t="s">
        <v>422</v>
      </c>
      <c r="G171" s="3" t="s">
        <v>423</v>
      </c>
      <c r="H171" s="3" t="s">
        <v>130</v>
      </c>
      <c r="I171" s="3" t="s">
        <v>131</v>
      </c>
      <c r="J171" s="3" t="s">
        <v>30</v>
      </c>
      <c r="K171" s="3" t="s">
        <v>30</v>
      </c>
      <c r="L171" s="3" t="s">
        <v>132</v>
      </c>
      <c r="M171" s="3" t="s">
        <v>41</v>
      </c>
      <c r="N171" s="3" t="s">
        <v>133</v>
      </c>
      <c r="O171" s="3" t="s">
        <v>134</v>
      </c>
      <c r="P171" s="3" t="s">
        <v>146</v>
      </c>
      <c r="Q171" s="3" t="s">
        <v>147</v>
      </c>
      <c r="R171" s="3" t="s">
        <v>137</v>
      </c>
      <c r="S171" s="3" t="s">
        <v>44</v>
      </c>
      <c r="T171" s="153">
        <v>5.2380000000000004</v>
      </c>
      <c r="U171" s="3" t="s">
        <v>424</v>
      </c>
      <c r="V171" s="162">
        <v>5.1499999999999997E-2</v>
      </c>
      <c r="W171" s="162">
        <v>4.6739999999999997E-2</v>
      </c>
      <c r="X171" s="5" t="s">
        <v>139</v>
      </c>
      <c r="Y171" s="5" t="s">
        <v>134</v>
      </c>
      <c r="Z171" s="153">
        <v>2000000</v>
      </c>
      <c r="AA171" s="160">
        <v>1</v>
      </c>
      <c r="AB171" s="170">
        <v>105.19</v>
      </c>
      <c r="AD171" s="153">
        <v>2103.8000000000002</v>
      </c>
      <c r="AG171" s="3" t="s">
        <v>36</v>
      </c>
      <c r="AH171" s="162">
        <v>2.006E-3</v>
      </c>
      <c r="AI171" s="162">
        <v>1.43229461048732E-2</v>
      </c>
      <c r="AJ171" s="162">
        <v>1.8467341297694799E-3</v>
      </c>
    </row>
    <row r="172" spans="1:36">
      <c r="A172" s="3">
        <v>158</v>
      </c>
      <c r="B172" s="3">
        <v>9935</v>
      </c>
      <c r="C172" s="3" t="s">
        <v>607</v>
      </c>
      <c r="D172" s="3" t="s">
        <v>608</v>
      </c>
      <c r="E172" s="5" t="s">
        <v>127</v>
      </c>
      <c r="F172" s="3" t="s">
        <v>609</v>
      </c>
      <c r="G172" s="3" t="s">
        <v>610</v>
      </c>
      <c r="H172" s="3" t="s">
        <v>130</v>
      </c>
      <c r="I172" s="3" t="s">
        <v>131</v>
      </c>
      <c r="J172" s="3" t="s">
        <v>30</v>
      </c>
      <c r="K172" s="3" t="s">
        <v>30</v>
      </c>
      <c r="L172" s="3" t="s">
        <v>132</v>
      </c>
      <c r="M172" s="3" t="s">
        <v>41</v>
      </c>
      <c r="N172" s="3" t="s">
        <v>211</v>
      </c>
      <c r="O172" s="3" t="s">
        <v>134</v>
      </c>
      <c r="P172" s="3" t="s">
        <v>170</v>
      </c>
      <c r="Q172" s="3" t="s">
        <v>147</v>
      </c>
      <c r="R172" s="3" t="s">
        <v>137</v>
      </c>
      <c r="S172" s="3" t="s">
        <v>44</v>
      </c>
      <c r="T172" s="153">
        <v>1.4119999999999999</v>
      </c>
      <c r="U172" s="3" t="s">
        <v>611</v>
      </c>
      <c r="V172" s="162">
        <v>0.04</v>
      </c>
      <c r="W172" s="162">
        <v>4.777E-2</v>
      </c>
      <c r="X172" s="5" t="s">
        <v>139</v>
      </c>
      <c r="Y172" s="5" t="s">
        <v>134</v>
      </c>
      <c r="Z172" s="153">
        <v>915279.6</v>
      </c>
      <c r="AA172" s="160">
        <v>1</v>
      </c>
      <c r="AB172" s="170">
        <v>100.15</v>
      </c>
      <c r="AD172" s="153">
        <v>916.65300000000002</v>
      </c>
      <c r="AG172" s="3" t="s">
        <v>36</v>
      </c>
      <c r="AH172" s="162">
        <v>1.7930000000000001E-3</v>
      </c>
      <c r="AI172" s="162">
        <v>6.2406904802084001E-3</v>
      </c>
      <c r="AJ172" s="162">
        <v>8.0464563775794096E-4</v>
      </c>
    </row>
    <row r="173" spans="1:36">
      <c r="A173" s="3">
        <v>158</v>
      </c>
      <c r="B173" s="3">
        <v>9935</v>
      </c>
      <c r="C173" s="3" t="s">
        <v>612</v>
      </c>
      <c r="D173" s="3" t="s">
        <v>613</v>
      </c>
      <c r="E173" s="5" t="s">
        <v>127</v>
      </c>
      <c r="F173" s="3" t="s">
        <v>614</v>
      </c>
      <c r="G173" s="3" t="s">
        <v>615</v>
      </c>
      <c r="H173" s="3" t="s">
        <v>130</v>
      </c>
      <c r="I173" s="3" t="s">
        <v>131</v>
      </c>
      <c r="J173" s="3" t="s">
        <v>30</v>
      </c>
      <c r="K173" s="3" t="s">
        <v>30</v>
      </c>
      <c r="L173" s="3" t="s">
        <v>132</v>
      </c>
      <c r="M173" s="3" t="s">
        <v>41</v>
      </c>
      <c r="N173" s="3" t="s">
        <v>295</v>
      </c>
      <c r="O173" s="3" t="s">
        <v>134</v>
      </c>
      <c r="P173" s="3" t="s">
        <v>170</v>
      </c>
      <c r="Q173" s="3" t="s">
        <v>147</v>
      </c>
      <c r="R173" s="3" t="s">
        <v>137</v>
      </c>
      <c r="S173" s="3" t="s">
        <v>44</v>
      </c>
      <c r="T173" s="153">
        <v>1.4330000000000001</v>
      </c>
      <c r="U173" s="3" t="s">
        <v>616</v>
      </c>
      <c r="V173" s="162">
        <v>2.3E-2</v>
      </c>
      <c r="W173" s="162">
        <v>4.8009999999999997E-2</v>
      </c>
      <c r="X173" s="5" t="s">
        <v>139</v>
      </c>
      <c r="Y173" s="5" t="s">
        <v>134</v>
      </c>
      <c r="Z173" s="153">
        <v>1083870.96</v>
      </c>
      <c r="AA173" s="160">
        <v>1</v>
      </c>
      <c r="AB173" s="170">
        <v>96.94</v>
      </c>
      <c r="AD173" s="153">
        <v>1050.7049999999999</v>
      </c>
      <c r="AG173" s="3" t="s">
        <v>36</v>
      </c>
      <c r="AH173" s="162">
        <v>1.315E-3</v>
      </c>
      <c r="AI173" s="162">
        <v>7.1533339904785703E-3</v>
      </c>
      <c r="AJ173" s="162">
        <v>9.2231765204801202E-4</v>
      </c>
    </row>
    <row r="174" spans="1:36">
      <c r="A174" s="3">
        <v>158</v>
      </c>
      <c r="B174" s="3">
        <v>9935</v>
      </c>
      <c r="C174" s="3" t="s">
        <v>617</v>
      </c>
      <c r="D174" s="3" t="s">
        <v>618</v>
      </c>
      <c r="E174" s="5" t="s">
        <v>127</v>
      </c>
      <c r="F174" s="3" t="s">
        <v>619</v>
      </c>
      <c r="G174" s="3" t="s">
        <v>620</v>
      </c>
      <c r="H174" s="3" t="s">
        <v>130</v>
      </c>
      <c r="I174" s="3" t="s">
        <v>144</v>
      </c>
      <c r="J174" s="3" t="s">
        <v>30</v>
      </c>
      <c r="K174" s="3" t="s">
        <v>30</v>
      </c>
      <c r="L174" s="3" t="s">
        <v>132</v>
      </c>
      <c r="M174" s="3" t="s">
        <v>41</v>
      </c>
      <c r="N174" s="3" t="s">
        <v>145</v>
      </c>
      <c r="O174" s="3" t="s">
        <v>134</v>
      </c>
      <c r="P174" s="3" t="s">
        <v>146</v>
      </c>
      <c r="Q174" s="3" t="s">
        <v>147</v>
      </c>
      <c r="R174" s="3" t="s">
        <v>137</v>
      </c>
      <c r="S174" s="3" t="s">
        <v>44</v>
      </c>
      <c r="T174" s="153">
        <v>3.0840000000000001</v>
      </c>
      <c r="U174" s="3" t="s">
        <v>290</v>
      </c>
      <c r="V174" s="162">
        <v>3.5000000000000003E-2</v>
      </c>
      <c r="W174" s="162">
        <v>2.8719999999999999E-2</v>
      </c>
      <c r="X174" s="5" t="s">
        <v>139</v>
      </c>
      <c r="Y174" s="5" t="s">
        <v>134</v>
      </c>
      <c r="Z174" s="153">
        <v>606976.75</v>
      </c>
      <c r="AA174" s="160">
        <v>1</v>
      </c>
      <c r="AB174" s="170">
        <v>123.08</v>
      </c>
      <c r="AD174" s="153">
        <v>747.06700000000001</v>
      </c>
      <c r="AG174" s="3" t="s">
        <v>36</v>
      </c>
      <c r="AH174" s="162">
        <v>8.2200000000000003E-4</v>
      </c>
      <c r="AI174" s="162">
        <v>5.0861299301881704E-3</v>
      </c>
      <c r="AJ174" s="162">
        <v>6.5578196425139003E-4</v>
      </c>
    </row>
    <row r="175" spans="1:36">
      <c r="A175" s="3">
        <v>158</v>
      </c>
      <c r="B175" s="3">
        <v>9935</v>
      </c>
      <c r="C175" s="3" t="s">
        <v>438</v>
      </c>
      <c r="D175" s="3" t="s">
        <v>439</v>
      </c>
      <c r="E175" s="5" t="s">
        <v>127</v>
      </c>
      <c r="F175" s="3" t="s">
        <v>440</v>
      </c>
      <c r="G175" s="3" t="s">
        <v>441</v>
      </c>
      <c r="H175" s="3" t="s">
        <v>130</v>
      </c>
      <c r="I175" s="3" t="s">
        <v>131</v>
      </c>
      <c r="J175" s="3" t="s">
        <v>30</v>
      </c>
      <c r="K175" s="3" t="s">
        <v>30</v>
      </c>
      <c r="L175" s="3" t="s">
        <v>132</v>
      </c>
      <c r="M175" s="3" t="s">
        <v>41</v>
      </c>
      <c r="N175" s="3" t="s">
        <v>163</v>
      </c>
      <c r="O175" s="3" t="s">
        <v>134</v>
      </c>
      <c r="P175" s="3" t="s">
        <v>146</v>
      </c>
      <c r="Q175" s="3" t="s">
        <v>147</v>
      </c>
      <c r="R175" s="3" t="s">
        <v>137</v>
      </c>
      <c r="S175" s="3" t="s">
        <v>44</v>
      </c>
      <c r="T175" s="153">
        <v>2.9790000000000001</v>
      </c>
      <c r="U175" s="3" t="s">
        <v>442</v>
      </c>
      <c r="V175" s="162">
        <v>4.5600000000000002E-2</v>
      </c>
      <c r="W175" s="162">
        <v>4.888E-2</v>
      </c>
      <c r="X175" s="5" t="s">
        <v>139</v>
      </c>
      <c r="Y175" s="5" t="s">
        <v>134</v>
      </c>
      <c r="Z175" s="153">
        <v>164789.45000000001</v>
      </c>
      <c r="AA175" s="160">
        <v>1</v>
      </c>
      <c r="AB175" s="170">
        <v>99.96</v>
      </c>
      <c r="AD175" s="153">
        <v>164.72399999999999</v>
      </c>
      <c r="AG175" s="3" t="s">
        <v>36</v>
      </c>
      <c r="AH175" s="162">
        <v>2.0900000000000001E-4</v>
      </c>
      <c r="AI175" s="162">
        <v>1.12145940813637E-3</v>
      </c>
      <c r="AJ175" s="162">
        <v>1.4459576605206E-4</v>
      </c>
    </row>
    <row r="176" spans="1:36">
      <c r="A176" s="3">
        <v>158</v>
      </c>
      <c r="B176" s="3">
        <v>9935</v>
      </c>
      <c r="C176" s="3" t="s">
        <v>438</v>
      </c>
      <c r="D176" s="3" t="s">
        <v>439</v>
      </c>
      <c r="E176" s="5" t="s">
        <v>127</v>
      </c>
      <c r="F176" s="3" t="s">
        <v>443</v>
      </c>
      <c r="G176" s="3" t="s">
        <v>444</v>
      </c>
      <c r="H176" s="3" t="s">
        <v>130</v>
      </c>
      <c r="I176" s="3" t="s">
        <v>144</v>
      </c>
      <c r="J176" s="3" t="s">
        <v>30</v>
      </c>
      <c r="K176" s="3" t="s">
        <v>30</v>
      </c>
      <c r="L176" s="3" t="s">
        <v>132</v>
      </c>
      <c r="M176" s="3" t="s">
        <v>41</v>
      </c>
      <c r="N176" s="3" t="s">
        <v>163</v>
      </c>
      <c r="O176" s="3" t="s">
        <v>134</v>
      </c>
      <c r="P176" s="3" t="s">
        <v>146</v>
      </c>
      <c r="Q176" s="3" t="s">
        <v>147</v>
      </c>
      <c r="R176" s="3" t="s">
        <v>137</v>
      </c>
      <c r="S176" s="3" t="s">
        <v>44</v>
      </c>
      <c r="T176" s="153">
        <v>3.1019999999999999</v>
      </c>
      <c r="U176" s="3" t="s">
        <v>442</v>
      </c>
      <c r="V176" s="162">
        <v>2.1999999999999999E-2</v>
      </c>
      <c r="W176" s="162">
        <v>2.9180000000000001E-2</v>
      </c>
      <c r="X176" s="5" t="s">
        <v>139</v>
      </c>
      <c r="Y176" s="5" t="s">
        <v>134</v>
      </c>
      <c r="Z176" s="153">
        <v>903846.29</v>
      </c>
      <c r="AA176" s="160">
        <v>1</v>
      </c>
      <c r="AB176" s="170">
        <v>107.59</v>
      </c>
      <c r="AD176" s="153">
        <v>972.44799999999998</v>
      </c>
      <c r="AG176" s="3" t="s">
        <v>36</v>
      </c>
      <c r="AH176" s="162">
        <v>1.212E-3</v>
      </c>
      <c r="AI176" s="162">
        <v>6.6205549451922403E-3</v>
      </c>
      <c r="AJ176" s="162">
        <v>8.5362359711321702E-4</v>
      </c>
    </row>
    <row r="177" spans="1:36">
      <c r="A177" s="3">
        <v>158</v>
      </c>
      <c r="B177" s="3">
        <v>9935</v>
      </c>
      <c r="C177" s="3" t="s">
        <v>621</v>
      </c>
      <c r="D177" s="3" t="s">
        <v>622</v>
      </c>
      <c r="E177" s="5" t="s">
        <v>127</v>
      </c>
      <c r="F177" s="3" t="s">
        <v>623</v>
      </c>
      <c r="G177" s="3" t="s">
        <v>624</v>
      </c>
      <c r="H177" s="3" t="s">
        <v>130</v>
      </c>
      <c r="I177" s="3" t="s">
        <v>450</v>
      </c>
      <c r="J177" s="3" t="s">
        <v>30</v>
      </c>
      <c r="K177" s="3" t="s">
        <v>30</v>
      </c>
      <c r="L177" s="3" t="s">
        <v>132</v>
      </c>
      <c r="M177" s="3" t="s">
        <v>41</v>
      </c>
      <c r="N177" s="3" t="s">
        <v>489</v>
      </c>
      <c r="O177" s="3" t="s">
        <v>134</v>
      </c>
      <c r="P177" s="3" t="s">
        <v>359</v>
      </c>
      <c r="Q177" s="3" t="s">
        <v>136</v>
      </c>
      <c r="R177" s="3" t="s">
        <v>137</v>
      </c>
      <c r="S177" s="3" t="s">
        <v>44</v>
      </c>
      <c r="T177" s="153">
        <v>2.4950000000000001</v>
      </c>
      <c r="U177" s="3" t="s">
        <v>625</v>
      </c>
      <c r="V177" s="162">
        <v>4.6899999999999997E-2</v>
      </c>
      <c r="W177" s="162">
        <v>5.987E-2</v>
      </c>
      <c r="X177" s="5" t="s">
        <v>139</v>
      </c>
      <c r="Y177" s="5" t="s">
        <v>134</v>
      </c>
      <c r="Z177" s="153">
        <v>742305.35</v>
      </c>
      <c r="AA177" s="160">
        <v>1</v>
      </c>
      <c r="AB177" s="170">
        <v>92.95</v>
      </c>
      <c r="AD177" s="153">
        <v>689.97299999999996</v>
      </c>
      <c r="AG177" s="3" t="s">
        <v>36</v>
      </c>
      <c r="AH177" s="162">
        <v>6.4599999999999998E-4</v>
      </c>
      <c r="AI177" s="162">
        <v>4.6974253993486504E-3</v>
      </c>
      <c r="AJ177" s="162">
        <v>6.0566420787352201E-4</v>
      </c>
    </row>
    <row r="178" spans="1:36">
      <c r="A178" s="3">
        <v>158</v>
      </c>
      <c r="B178" s="3">
        <v>9935</v>
      </c>
      <c r="C178" s="3" t="s">
        <v>621</v>
      </c>
      <c r="D178" s="3" t="s">
        <v>622</v>
      </c>
      <c r="E178" s="5" t="s">
        <v>127</v>
      </c>
      <c r="F178" s="3" t="s">
        <v>626</v>
      </c>
      <c r="G178" s="3" t="s">
        <v>627</v>
      </c>
      <c r="H178" s="3" t="s">
        <v>130</v>
      </c>
      <c r="I178" s="3" t="s">
        <v>450</v>
      </c>
      <c r="J178" s="3" t="s">
        <v>30</v>
      </c>
      <c r="K178" s="3" t="s">
        <v>30</v>
      </c>
      <c r="L178" s="3" t="s">
        <v>132</v>
      </c>
      <c r="M178" s="3" t="s">
        <v>41</v>
      </c>
      <c r="N178" s="3" t="s">
        <v>489</v>
      </c>
      <c r="O178" s="3" t="s">
        <v>134</v>
      </c>
      <c r="P178" s="3" t="s">
        <v>359</v>
      </c>
      <c r="Q178" s="3" t="s">
        <v>136</v>
      </c>
      <c r="R178" s="3" t="s">
        <v>137</v>
      </c>
      <c r="S178" s="3" t="s">
        <v>44</v>
      </c>
      <c r="T178" s="153">
        <v>2.343</v>
      </c>
      <c r="U178" s="3" t="s">
        <v>625</v>
      </c>
      <c r="V178" s="162">
        <v>4.6899999999999997E-2</v>
      </c>
      <c r="W178" s="162">
        <v>5.8500000000000003E-2</v>
      </c>
      <c r="X178" s="5" t="s">
        <v>139</v>
      </c>
      <c r="Y178" s="5" t="s">
        <v>134</v>
      </c>
      <c r="Z178" s="153">
        <v>1806641.78</v>
      </c>
      <c r="AA178" s="160">
        <v>1</v>
      </c>
      <c r="AB178" s="170">
        <v>91.73</v>
      </c>
      <c r="AD178" s="153">
        <v>1657.2329999999999</v>
      </c>
      <c r="AG178" s="3" t="s">
        <v>36</v>
      </c>
      <c r="AH178" s="162">
        <v>1.3370000000000001E-3</v>
      </c>
      <c r="AI178" s="162">
        <v>1.1282656074440799E-2</v>
      </c>
      <c r="AJ178" s="162">
        <v>1.4547332577081601E-3</v>
      </c>
    </row>
    <row r="179" spans="1:36">
      <c r="A179" s="3">
        <v>158</v>
      </c>
      <c r="B179" s="3">
        <v>9935</v>
      </c>
      <c r="C179" s="3" t="s">
        <v>445</v>
      </c>
      <c r="D179" s="3" t="s">
        <v>446</v>
      </c>
      <c r="E179" s="5" t="s">
        <v>447</v>
      </c>
      <c r="F179" s="3" t="s">
        <v>448</v>
      </c>
      <c r="G179" s="3" t="s">
        <v>449</v>
      </c>
      <c r="H179" s="3" t="s">
        <v>130</v>
      </c>
      <c r="I179" s="3" t="s">
        <v>450</v>
      </c>
      <c r="J179" s="3" t="s">
        <v>78</v>
      </c>
      <c r="K179" s="3" t="s">
        <v>79</v>
      </c>
      <c r="L179" s="3" t="s">
        <v>132</v>
      </c>
      <c r="M179" s="3" t="s">
        <v>31</v>
      </c>
      <c r="N179" s="3" t="s">
        <v>451</v>
      </c>
      <c r="O179" s="3" t="s">
        <v>134</v>
      </c>
      <c r="P179" s="3" t="s">
        <v>164</v>
      </c>
      <c r="Q179" s="3" t="s">
        <v>452</v>
      </c>
      <c r="R179" s="3" t="s">
        <v>137</v>
      </c>
      <c r="S179" s="3" t="s">
        <v>34</v>
      </c>
      <c r="T179" s="153">
        <v>2.794</v>
      </c>
      <c r="U179" s="3" t="s">
        <v>453</v>
      </c>
      <c r="V179" s="162">
        <v>1.985E-2</v>
      </c>
      <c r="W179" s="162">
        <v>4.2729999999999997E-2</v>
      </c>
      <c r="X179" s="5" t="s">
        <v>139</v>
      </c>
      <c r="Y179" s="5" t="s">
        <v>134</v>
      </c>
      <c r="Z179" s="153">
        <v>600000</v>
      </c>
      <c r="AA179" s="160">
        <v>3.306</v>
      </c>
      <c r="AB179" s="170">
        <v>94.409000000000006</v>
      </c>
      <c r="AD179" s="153">
        <v>1872.69</v>
      </c>
      <c r="AG179" s="3" t="s">
        <v>36</v>
      </c>
      <c r="AH179" s="162">
        <v>9.6000000000000002E-4</v>
      </c>
      <c r="AI179" s="162">
        <v>1.27495176856855E-2</v>
      </c>
      <c r="AJ179" s="162">
        <v>1.6438635791727299E-3</v>
      </c>
    </row>
    <row r="180" spans="1:36">
      <c r="A180" s="3">
        <v>158</v>
      </c>
      <c r="B180" s="3">
        <v>9935</v>
      </c>
      <c r="C180" s="3" t="s">
        <v>628</v>
      </c>
      <c r="D180" s="3" t="s">
        <v>629</v>
      </c>
      <c r="E180" s="5" t="s">
        <v>447</v>
      </c>
      <c r="F180" s="3" t="s">
        <v>630</v>
      </c>
      <c r="G180" s="3" t="s">
        <v>631</v>
      </c>
      <c r="H180" s="3" t="s">
        <v>130</v>
      </c>
      <c r="I180" s="3" t="s">
        <v>450</v>
      </c>
      <c r="J180" s="3" t="s">
        <v>78</v>
      </c>
      <c r="K180" s="3" t="s">
        <v>243</v>
      </c>
      <c r="L180" s="3" t="s">
        <v>132</v>
      </c>
      <c r="M180" s="3" t="s">
        <v>31</v>
      </c>
      <c r="N180" s="3" t="s">
        <v>489</v>
      </c>
      <c r="O180" s="3" t="s">
        <v>134</v>
      </c>
      <c r="P180" s="3" t="s">
        <v>490</v>
      </c>
      <c r="Q180" s="3" t="s">
        <v>452</v>
      </c>
      <c r="R180" s="3" t="s">
        <v>137</v>
      </c>
      <c r="S180" s="3" t="s">
        <v>34</v>
      </c>
      <c r="T180" s="153">
        <v>4.7409999999999997</v>
      </c>
      <c r="U180" s="3" t="s">
        <v>632</v>
      </c>
      <c r="V180" s="162">
        <v>5.8749999999999997E-2</v>
      </c>
      <c r="W180" s="162">
        <v>6.8739999999999996E-2</v>
      </c>
      <c r="X180" s="5" t="s">
        <v>139</v>
      </c>
      <c r="Y180" s="5" t="s">
        <v>134</v>
      </c>
      <c r="Z180" s="153">
        <v>670000</v>
      </c>
      <c r="AA180" s="160">
        <v>3.306</v>
      </c>
      <c r="AB180" s="170">
        <v>95.837000000000003</v>
      </c>
      <c r="AD180" s="153">
        <v>2122.8090000000002</v>
      </c>
      <c r="AG180" s="3" t="s">
        <v>36</v>
      </c>
      <c r="AH180" s="162">
        <v>1.072E-3</v>
      </c>
      <c r="AI180" s="162">
        <v>1.4452359944041799E-2</v>
      </c>
      <c r="AJ180" s="162">
        <v>1.86342014896604E-3</v>
      </c>
    </row>
    <row r="181" spans="1:36">
      <c r="A181" s="3">
        <v>158</v>
      </c>
      <c r="B181" s="3">
        <v>9935</v>
      </c>
      <c r="C181" s="3" t="s">
        <v>633</v>
      </c>
      <c r="D181" s="3" t="s">
        <v>634</v>
      </c>
      <c r="E181" s="5" t="s">
        <v>447</v>
      </c>
      <c r="F181" s="3" t="s">
        <v>635</v>
      </c>
      <c r="G181" s="3" t="s">
        <v>636</v>
      </c>
      <c r="H181" s="3" t="s">
        <v>130</v>
      </c>
      <c r="I181" s="3" t="s">
        <v>450</v>
      </c>
      <c r="J181" s="3" t="s">
        <v>78</v>
      </c>
      <c r="K181" s="3" t="s">
        <v>79</v>
      </c>
      <c r="L181" s="3" t="s">
        <v>132</v>
      </c>
      <c r="M181" s="3" t="s">
        <v>31</v>
      </c>
      <c r="N181" s="3" t="s">
        <v>637</v>
      </c>
      <c r="O181" s="3" t="s">
        <v>134</v>
      </c>
      <c r="P181" s="3" t="s">
        <v>245</v>
      </c>
      <c r="Q181" s="3" t="s">
        <v>452</v>
      </c>
      <c r="R181" s="3" t="s">
        <v>137</v>
      </c>
      <c r="S181" s="3" t="s">
        <v>34</v>
      </c>
      <c r="T181" s="153">
        <v>5.8239999999999998</v>
      </c>
      <c r="U181" s="3" t="s">
        <v>638</v>
      </c>
      <c r="V181" s="162">
        <v>4.9119999999999997E-2</v>
      </c>
      <c r="W181" s="162">
        <v>4.7410000000000001E-2</v>
      </c>
      <c r="X181" s="5" t="s">
        <v>139</v>
      </c>
      <c r="Y181" s="5" t="s">
        <v>134</v>
      </c>
      <c r="Z181" s="153">
        <v>131000</v>
      </c>
      <c r="AA181" s="160">
        <v>3.306</v>
      </c>
      <c r="AB181" s="170">
        <v>102.946</v>
      </c>
      <c r="AD181" s="153">
        <v>445.84300000000002</v>
      </c>
      <c r="AG181" s="3" t="s">
        <v>36</v>
      </c>
      <c r="AH181" s="162">
        <v>2.9E-5</v>
      </c>
      <c r="AI181" s="162">
        <v>3.0353544957340598E-3</v>
      </c>
      <c r="AJ181" s="162">
        <v>3.9136450714662098E-4</v>
      </c>
    </row>
    <row r="182" spans="1:36">
      <c r="A182" s="3">
        <v>158</v>
      </c>
      <c r="B182" s="3">
        <v>9935</v>
      </c>
      <c r="C182" s="3" t="s">
        <v>302</v>
      </c>
      <c r="D182" s="3" t="s">
        <v>303</v>
      </c>
      <c r="E182" s="5" t="s">
        <v>127</v>
      </c>
      <c r="F182" s="3" t="s">
        <v>481</v>
      </c>
      <c r="G182" s="3" t="s">
        <v>482</v>
      </c>
      <c r="H182" s="3" t="s">
        <v>130</v>
      </c>
      <c r="I182" s="3" t="s">
        <v>450</v>
      </c>
      <c r="J182" s="3" t="s">
        <v>78</v>
      </c>
      <c r="K182" s="3" t="s">
        <v>30</v>
      </c>
      <c r="L182" s="3" t="s">
        <v>132</v>
      </c>
      <c r="M182" s="3" t="s">
        <v>31</v>
      </c>
      <c r="N182" s="3" t="s">
        <v>222</v>
      </c>
      <c r="O182" s="3" t="s">
        <v>134</v>
      </c>
      <c r="P182" s="3" t="s">
        <v>483</v>
      </c>
      <c r="Q182" s="3" t="s">
        <v>452</v>
      </c>
      <c r="R182" s="3" t="s">
        <v>137</v>
      </c>
      <c r="S182" s="3" t="s">
        <v>34</v>
      </c>
      <c r="T182" s="153">
        <v>4.6920000000000002</v>
      </c>
      <c r="U182" s="3" t="s">
        <v>484</v>
      </c>
      <c r="V182" s="162">
        <v>3.2750000000000001E-2</v>
      </c>
      <c r="W182" s="162">
        <v>5.3719999999999997E-2</v>
      </c>
      <c r="X182" s="5" t="s">
        <v>139</v>
      </c>
      <c r="Y182" s="5" t="s">
        <v>134</v>
      </c>
      <c r="Z182" s="153">
        <v>104000</v>
      </c>
      <c r="AA182" s="160">
        <v>3.306</v>
      </c>
      <c r="AB182" s="170">
        <v>99.731999999999999</v>
      </c>
      <c r="AD182" s="153">
        <v>342.90300000000002</v>
      </c>
      <c r="AG182" s="3" t="s">
        <v>36</v>
      </c>
      <c r="AH182" s="162">
        <v>1.3899999999999999E-4</v>
      </c>
      <c r="AI182" s="162">
        <v>2.3345278503226299E-3</v>
      </c>
      <c r="AJ182" s="162">
        <v>3.0100317536078198E-4</v>
      </c>
    </row>
    <row r="183" spans="1:36">
      <c r="A183" s="3">
        <v>158</v>
      </c>
      <c r="B183" s="3">
        <v>9935</v>
      </c>
      <c r="C183" s="3" t="s">
        <v>485</v>
      </c>
      <c r="D183" s="3" t="s">
        <v>486</v>
      </c>
      <c r="E183" s="5" t="s">
        <v>127</v>
      </c>
      <c r="F183" s="3" t="s">
        <v>487</v>
      </c>
      <c r="G183" s="3" t="s">
        <v>488</v>
      </c>
      <c r="H183" s="3" t="s">
        <v>130</v>
      </c>
      <c r="I183" s="3" t="s">
        <v>450</v>
      </c>
      <c r="J183" s="3" t="s">
        <v>78</v>
      </c>
      <c r="K183" s="3" t="s">
        <v>30</v>
      </c>
      <c r="L183" s="3" t="s">
        <v>132</v>
      </c>
      <c r="M183" s="3" t="s">
        <v>31</v>
      </c>
      <c r="N183" s="3" t="s">
        <v>489</v>
      </c>
      <c r="O183" s="3" t="s">
        <v>134</v>
      </c>
      <c r="P183" s="3" t="s">
        <v>490</v>
      </c>
      <c r="Q183" s="3" t="s">
        <v>452</v>
      </c>
      <c r="R183" s="3" t="s">
        <v>137</v>
      </c>
      <c r="S183" s="3" t="s">
        <v>34</v>
      </c>
      <c r="T183" s="153">
        <v>1.639</v>
      </c>
      <c r="U183" s="3" t="s">
        <v>259</v>
      </c>
      <c r="V183" s="162">
        <v>6.5000000000000002E-2</v>
      </c>
      <c r="W183" s="162">
        <v>6.3369999999999996E-2</v>
      </c>
      <c r="X183" s="5" t="s">
        <v>139</v>
      </c>
      <c r="Y183" s="5" t="s">
        <v>134</v>
      </c>
      <c r="Z183" s="153">
        <v>70000</v>
      </c>
      <c r="AA183" s="160">
        <v>3.306</v>
      </c>
      <c r="AB183" s="170">
        <v>101.982</v>
      </c>
      <c r="AD183" s="153">
        <v>236.00700000000001</v>
      </c>
      <c r="AG183" s="3" t="s">
        <v>36</v>
      </c>
      <c r="AH183" s="162">
        <v>1.17E-4</v>
      </c>
      <c r="AI183" s="162">
        <v>1.6067664203079999E-3</v>
      </c>
      <c r="AJ183" s="162">
        <v>2.0716899758079399E-4</v>
      </c>
    </row>
    <row r="184" spans="1:36">
      <c r="A184" s="3">
        <v>158</v>
      </c>
      <c r="B184" s="3">
        <v>9935</v>
      </c>
      <c r="C184" s="3" t="s">
        <v>491</v>
      </c>
      <c r="D184" s="3" t="s">
        <v>492</v>
      </c>
      <c r="E184" s="5" t="s">
        <v>127</v>
      </c>
      <c r="F184" s="3" t="s">
        <v>493</v>
      </c>
      <c r="G184" s="3" t="s">
        <v>494</v>
      </c>
      <c r="H184" s="3" t="s">
        <v>130</v>
      </c>
      <c r="I184" s="3" t="s">
        <v>450</v>
      </c>
      <c r="J184" s="3" t="s">
        <v>78</v>
      </c>
      <c r="K184" s="3" t="s">
        <v>30</v>
      </c>
      <c r="L184" s="3" t="s">
        <v>132</v>
      </c>
      <c r="M184" s="3" t="s">
        <v>31</v>
      </c>
      <c r="N184" s="3" t="s">
        <v>222</v>
      </c>
      <c r="O184" s="3" t="s">
        <v>134</v>
      </c>
      <c r="P184" s="3" t="s">
        <v>483</v>
      </c>
      <c r="Q184" s="3" t="s">
        <v>452</v>
      </c>
      <c r="R184" s="3" t="s">
        <v>137</v>
      </c>
      <c r="S184" s="3" t="s">
        <v>34</v>
      </c>
      <c r="T184" s="153">
        <v>4.8289999999999997</v>
      </c>
      <c r="U184" s="3" t="s">
        <v>495</v>
      </c>
      <c r="V184" s="162">
        <v>3.0769999999999999E-2</v>
      </c>
      <c r="W184" s="162">
        <v>6.0100000000000001E-2</v>
      </c>
      <c r="X184" s="5" t="s">
        <v>139</v>
      </c>
      <c r="Y184" s="5" t="s">
        <v>134</v>
      </c>
      <c r="Z184" s="153">
        <v>104000</v>
      </c>
      <c r="AA184" s="160">
        <v>3.306</v>
      </c>
      <c r="AB184" s="170">
        <v>100.169</v>
      </c>
      <c r="AD184" s="153">
        <v>344.404</v>
      </c>
      <c r="AG184" s="3" t="s">
        <v>36</v>
      </c>
      <c r="AH184" s="162">
        <v>1.73E-4</v>
      </c>
      <c r="AI184" s="162">
        <v>2.3447477781036699E-3</v>
      </c>
      <c r="AJ184" s="162">
        <v>3.0232088536952001E-4</v>
      </c>
    </row>
    <row r="185" spans="1:36">
      <c r="A185" s="3">
        <v>158</v>
      </c>
      <c r="B185" s="3">
        <v>9936</v>
      </c>
      <c r="C185" s="3" t="s">
        <v>454</v>
      </c>
      <c r="D185" s="3" t="s">
        <v>455</v>
      </c>
      <c r="E185" s="5" t="s">
        <v>127</v>
      </c>
      <c r="F185" s="3" t="s">
        <v>456</v>
      </c>
      <c r="G185" s="3" t="s">
        <v>457</v>
      </c>
      <c r="H185" s="3" t="s">
        <v>130</v>
      </c>
      <c r="I185" s="3" t="s">
        <v>144</v>
      </c>
      <c r="J185" s="3" t="s">
        <v>30</v>
      </c>
      <c r="K185" s="3" t="s">
        <v>30</v>
      </c>
      <c r="L185" s="3" t="s">
        <v>132</v>
      </c>
      <c r="M185" s="3" t="s">
        <v>41</v>
      </c>
      <c r="N185" s="3" t="s">
        <v>458</v>
      </c>
      <c r="O185" s="3" t="s">
        <v>134</v>
      </c>
      <c r="P185" s="3" t="s">
        <v>135</v>
      </c>
      <c r="Q185" s="3" t="s">
        <v>136</v>
      </c>
      <c r="R185" s="3" t="s">
        <v>137</v>
      </c>
      <c r="S185" s="3" t="s">
        <v>44</v>
      </c>
      <c r="T185" s="153">
        <v>1.948</v>
      </c>
      <c r="U185" s="3" t="s">
        <v>459</v>
      </c>
      <c r="V185" s="162">
        <v>3.85E-2</v>
      </c>
      <c r="W185" s="162">
        <v>3.1130000000000001E-2</v>
      </c>
      <c r="X185" s="5" t="s">
        <v>139</v>
      </c>
      <c r="Y185" s="5" t="s">
        <v>134</v>
      </c>
      <c r="Z185" s="153">
        <v>23000</v>
      </c>
      <c r="AA185" s="160">
        <v>1</v>
      </c>
      <c r="AB185" s="170">
        <v>111.66</v>
      </c>
      <c r="AD185" s="153">
        <v>25.681999999999999</v>
      </c>
      <c r="AG185" s="3" t="s">
        <v>36</v>
      </c>
      <c r="AH185" s="162">
        <v>7.7000000000000001E-5</v>
      </c>
      <c r="AI185" s="162">
        <v>6.7803663329391601E-3</v>
      </c>
      <c r="AJ185" s="162">
        <v>1.18556069701686E-3</v>
      </c>
    </row>
    <row r="186" spans="1:36">
      <c r="A186" s="3">
        <v>158</v>
      </c>
      <c r="B186" s="3">
        <v>9936</v>
      </c>
      <c r="C186" s="3" t="s">
        <v>639</v>
      </c>
      <c r="D186" s="3" t="s">
        <v>640</v>
      </c>
      <c r="E186" s="5" t="s">
        <v>127</v>
      </c>
      <c r="F186" s="3" t="s">
        <v>641</v>
      </c>
      <c r="G186" s="3" t="s">
        <v>642</v>
      </c>
      <c r="H186" s="3" t="s">
        <v>130</v>
      </c>
      <c r="I186" s="3" t="s">
        <v>144</v>
      </c>
      <c r="J186" s="3" t="s">
        <v>30</v>
      </c>
      <c r="K186" s="3" t="s">
        <v>243</v>
      </c>
      <c r="L186" s="3" t="s">
        <v>132</v>
      </c>
      <c r="M186" s="3" t="s">
        <v>41</v>
      </c>
      <c r="N186" s="3" t="s">
        <v>244</v>
      </c>
      <c r="O186" s="3" t="s">
        <v>134</v>
      </c>
      <c r="P186" s="3" t="s">
        <v>135</v>
      </c>
      <c r="Q186" s="3" t="s">
        <v>136</v>
      </c>
      <c r="R186" s="3" t="s">
        <v>137</v>
      </c>
      <c r="S186" s="3" t="s">
        <v>44</v>
      </c>
      <c r="T186" s="153">
        <v>1.4339999999999999</v>
      </c>
      <c r="U186" s="3" t="s">
        <v>616</v>
      </c>
      <c r="V186" s="162">
        <v>2.8500000000000001E-2</v>
      </c>
      <c r="W186" s="162">
        <v>3.1960000000000002E-2</v>
      </c>
      <c r="X186" s="5" t="s">
        <v>139</v>
      </c>
      <c r="Y186" s="5" t="s">
        <v>134</v>
      </c>
      <c r="Z186" s="153">
        <v>10000</v>
      </c>
      <c r="AA186" s="160">
        <v>1</v>
      </c>
      <c r="AB186" s="170">
        <v>120.05</v>
      </c>
      <c r="AD186" s="153">
        <v>12.005000000000001</v>
      </c>
      <c r="AG186" s="3" t="s">
        <v>36</v>
      </c>
      <c r="AH186" s="162">
        <v>3.6999999999999998E-5</v>
      </c>
      <c r="AI186" s="162">
        <v>3.1694934867078899E-3</v>
      </c>
      <c r="AJ186" s="162">
        <v>5.5419231392221104E-4</v>
      </c>
    </row>
    <row r="187" spans="1:36">
      <c r="A187" s="3">
        <v>158</v>
      </c>
      <c r="B187" s="3">
        <v>9936</v>
      </c>
      <c r="C187" s="3" t="s">
        <v>125</v>
      </c>
      <c r="D187" s="3" t="s">
        <v>126</v>
      </c>
      <c r="E187" s="5" t="s">
        <v>127</v>
      </c>
      <c r="F187" s="3" t="s">
        <v>128</v>
      </c>
      <c r="G187" s="3" t="s">
        <v>129</v>
      </c>
      <c r="H187" s="3" t="s">
        <v>130</v>
      </c>
      <c r="I187" s="3" t="s">
        <v>131</v>
      </c>
      <c r="J187" s="3" t="s">
        <v>30</v>
      </c>
      <c r="K187" s="3" t="s">
        <v>30</v>
      </c>
      <c r="L187" s="3" t="s">
        <v>132</v>
      </c>
      <c r="M187" s="3" t="s">
        <v>41</v>
      </c>
      <c r="N187" s="3" t="s">
        <v>133</v>
      </c>
      <c r="O187" s="3" t="s">
        <v>134</v>
      </c>
      <c r="P187" s="3" t="s">
        <v>135</v>
      </c>
      <c r="Q187" s="3" t="s">
        <v>136</v>
      </c>
      <c r="R187" s="3" t="s">
        <v>137</v>
      </c>
      <c r="S187" s="3" t="s">
        <v>44</v>
      </c>
      <c r="T187" s="153">
        <v>5.9370000000000003</v>
      </c>
      <c r="U187" s="3" t="s">
        <v>138</v>
      </c>
      <c r="V187" s="162">
        <v>5.1299999999999998E-2</v>
      </c>
      <c r="W187" s="162">
        <v>5.1470000000000002E-2</v>
      </c>
      <c r="X187" s="5" t="s">
        <v>139</v>
      </c>
      <c r="Y187" s="5" t="s">
        <v>134</v>
      </c>
      <c r="Z187" s="153">
        <v>20000</v>
      </c>
      <c r="AA187" s="160">
        <v>1</v>
      </c>
      <c r="AB187" s="170">
        <v>100.43</v>
      </c>
      <c r="AD187" s="153">
        <v>20.085999999999999</v>
      </c>
      <c r="AG187" s="3" t="s">
        <v>36</v>
      </c>
      <c r="AH187" s="162">
        <v>5.8999999999999998E-5</v>
      </c>
      <c r="AI187" s="162">
        <v>5.3029942668900102E-3</v>
      </c>
      <c r="AJ187" s="162">
        <v>9.2723921844577401E-4</v>
      </c>
    </row>
    <row r="188" spans="1:36">
      <c r="A188" s="3">
        <v>158</v>
      </c>
      <c r="B188" s="3">
        <v>9936</v>
      </c>
      <c r="C188" s="3" t="s">
        <v>140</v>
      </c>
      <c r="D188" s="3" t="s">
        <v>141</v>
      </c>
      <c r="E188" s="5" t="s">
        <v>127</v>
      </c>
      <c r="F188" s="3" t="s">
        <v>142</v>
      </c>
      <c r="G188" s="3" t="s">
        <v>143</v>
      </c>
      <c r="H188" s="3" t="s">
        <v>130</v>
      </c>
      <c r="I188" s="3" t="s">
        <v>144</v>
      </c>
      <c r="J188" s="3" t="s">
        <v>30</v>
      </c>
      <c r="K188" s="3" t="s">
        <v>30</v>
      </c>
      <c r="L188" s="3" t="s">
        <v>132</v>
      </c>
      <c r="M188" s="3" t="s">
        <v>41</v>
      </c>
      <c r="N188" s="3" t="s">
        <v>145</v>
      </c>
      <c r="O188" s="3" t="s">
        <v>134</v>
      </c>
      <c r="P188" s="3" t="s">
        <v>146</v>
      </c>
      <c r="Q188" s="3" t="s">
        <v>147</v>
      </c>
      <c r="R188" s="3" t="s">
        <v>137</v>
      </c>
      <c r="S188" s="3" t="s">
        <v>44</v>
      </c>
      <c r="T188" s="153">
        <v>1.8049999999999999</v>
      </c>
      <c r="U188" s="3" t="s">
        <v>148</v>
      </c>
      <c r="V188" s="162">
        <v>2.3400000000000001E-2</v>
      </c>
      <c r="W188" s="162">
        <v>2.895E-2</v>
      </c>
      <c r="X188" s="5" t="s">
        <v>139</v>
      </c>
      <c r="Y188" s="5" t="s">
        <v>134</v>
      </c>
      <c r="Z188" s="153">
        <v>26562.5</v>
      </c>
      <c r="AA188" s="160">
        <v>1</v>
      </c>
      <c r="AB188" s="170">
        <v>118.73</v>
      </c>
      <c r="AD188" s="153">
        <v>31.538</v>
      </c>
      <c r="AG188" s="3" t="s">
        <v>36</v>
      </c>
      <c r="AH188" s="162">
        <v>1.5999999999999999E-5</v>
      </c>
      <c r="AI188" s="162">
        <v>8.3263970071143101E-3</v>
      </c>
      <c r="AJ188" s="162">
        <v>1.4558872713761599E-3</v>
      </c>
    </row>
    <row r="189" spans="1:36">
      <c r="A189" s="3">
        <v>158</v>
      </c>
      <c r="B189" s="3">
        <v>9936</v>
      </c>
      <c r="C189" s="3" t="s">
        <v>140</v>
      </c>
      <c r="D189" s="3" t="s">
        <v>141</v>
      </c>
      <c r="E189" s="5" t="s">
        <v>127</v>
      </c>
      <c r="F189" s="3" t="s">
        <v>149</v>
      </c>
      <c r="G189" s="3" t="s">
        <v>150</v>
      </c>
      <c r="H189" s="3" t="s">
        <v>130</v>
      </c>
      <c r="I189" s="3" t="s">
        <v>131</v>
      </c>
      <c r="J189" s="3" t="s">
        <v>30</v>
      </c>
      <c r="K189" s="3" t="s">
        <v>30</v>
      </c>
      <c r="L189" s="3" t="s">
        <v>132</v>
      </c>
      <c r="M189" s="3" t="s">
        <v>41</v>
      </c>
      <c r="N189" s="3" t="s">
        <v>145</v>
      </c>
      <c r="O189" s="3" t="s">
        <v>134</v>
      </c>
      <c r="P189" s="3" t="s">
        <v>146</v>
      </c>
      <c r="Q189" s="3" t="s">
        <v>147</v>
      </c>
      <c r="R189" s="3" t="s">
        <v>137</v>
      </c>
      <c r="S189" s="3" t="s">
        <v>44</v>
      </c>
      <c r="T189" s="153">
        <v>2.1739999999999999</v>
      </c>
      <c r="U189" s="3" t="s">
        <v>151</v>
      </c>
      <c r="V189" s="162">
        <v>0.05</v>
      </c>
      <c r="W189" s="162">
        <v>4.6190000000000002E-2</v>
      </c>
      <c r="X189" s="5" t="s">
        <v>139</v>
      </c>
      <c r="Y189" s="5" t="s">
        <v>134</v>
      </c>
      <c r="Z189" s="153">
        <v>39375</v>
      </c>
      <c r="AA189" s="160">
        <v>1</v>
      </c>
      <c r="AB189" s="170">
        <v>103.14</v>
      </c>
      <c r="AD189" s="153">
        <v>40.610999999999997</v>
      </c>
      <c r="AG189" s="3" t="s">
        <v>36</v>
      </c>
      <c r="AH189" s="162">
        <v>8.0000000000000007E-5</v>
      </c>
      <c r="AI189" s="162">
        <v>1.07219898832779E-2</v>
      </c>
      <c r="AJ189" s="162">
        <v>1.87476150627344E-3</v>
      </c>
    </row>
    <row r="190" spans="1:36">
      <c r="A190" s="3">
        <v>158</v>
      </c>
      <c r="B190" s="3">
        <v>9936</v>
      </c>
      <c r="C190" s="3" t="s">
        <v>166</v>
      </c>
      <c r="D190" s="3" t="s">
        <v>167</v>
      </c>
      <c r="E190" s="5" t="s">
        <v>127</v>
      </c>
      <c r="F190" s="3" t="s">
        <v>175</v>
      </c>
      <c r="G190" s="3" t="s">
        <v>176</v>
      </c>
      <c r="H190" s="3" t="s">
        <v>130</v>
      </c>
      <c r="I190" s="3" t="s">
        <v>131</v>
      </c>
      <c r="J190" s="3" t="s">
        <v>30</v>
      </c>
      <c r="K190" s="3" t="s">
        <v>30</v>
      </c>
      <c r="L190" s="3" t="s">
        <v>132</v>
      </c>
      <c r="M190" s="3" t="s">
        <v>41</v>
      </c>
      <c r="N190" s="3" t="s">
        <v>145</v>
      </c>
      <c r="O190" s="3" t="s">
        <v>134</v>
      </c>
      <c r="P190" s="3" t="s">
        <v>170</v>
      </c>
      <c r="Q190" s="3" t="s">
        <v>147</v>
      </c>
      <c r="R190" s="3" t="s">
        <v>137</v>
      </c>
      <c r="S190" s="3" t="s">
        <v>44</v>
      </c>
      <c r="T190" s="153">
        <v>3.496</v>
      </c>
      <c r="U190" s="3" t="s">
        <v>177</v>
      </c>
      <c r="V190" s="162">
        <v>2.41E-2</v>
      </c>
      <c r="W190" s="162">
        <v>4.9480000000000003E-2</v>
      </c>
      <c r="X190" s="5" t="s">
        <v>139</v>
      </c>
      <c r="Y190" s="5" t="s">
        <v>134</v>
      </c>
      <c r="Z190" s="153">
        <v>52650</v>
      </c>
      <c r="AA190" s="160">
        <v>1</v>
      </c>
      <c r="AB190" s="170">
        <v>93.59</v>
      </c>
      <c r="AD190" s="153">
        <v>49.274999999999999</v>
      </c>
      <c r="AG190" s="3" t="s">
        <v>36</v>
      </c>
      <c r="AH190" s="162">
        <v>2.5999999999999998E-5</v>
      </c>
      <c r="AI190" s="162">
        <v>1.3009347725043899E-2</v>
      </c>
      <c r="AJ190" s="162">
        <v>2.2747106276117699E-3</v>
      </c>
    </row>
    <row r="191" spans="1:36">
      <c r="A191" s="3">
        <v>158</v>
      </c>
      <c r="B191" s="3">
        <v>9936</v>
      </c>
      <c r="C191" s="3" t="s">
        <v>178</v>
      </c>
      <c r="D191" s="3" t="s">
        <v>179</v>
      </c>
      <c r="E191" s="5" t="s">
        <v>127</v>
      </c>
      <c r="F191" s="3" t="s">
        <v>180</v>
      </c>
      <c r="G191" s="3" t="s">
        <v>181</v>
      </c>
      <c r="H191" s="3" t="s">
        <v>130</v>
      </c>
      <c r="I191" s="3" t="s">
        <v>131</v>
      </c>
      <c r="J191" s="3" t="s">
        <v>30</v>
      </c>
      <c r="K191" s="3" t="s">
        <v>30</v>
      </c>
      <c r="L191" s="3" t="s">
        <v>132</v>
      </c>
      <c r="M191" s="3" t="s">
        <v>41</v>
      </c>
      <c r="N191" s="3" t="s">
        <v>182</v>
      </c>
      <c r="O191" s="3" t="s">
        <v>134</v>
      </c>
      <c r="P191" s="3" t="s">
        <v>164</v>
      </c>
      <c r="Q191" s="3" t="s">
        <v>147</v>
      </c>
      <c r="R191" s="3" t="s">
        <v>137</v>
      </c>
      <c r="S191" s="3" t="s">
        <v>44</v>
      </c>
      <c r="T191" s="153">
        <v>2.5979999999999999</v>
      </c>
      <c r="U191" s="3" t="s">
        <v>183</v>
      </c>
      <c r="V191" s="162">
        <v>0.04</v>
      </c>
      <c r="W191" s="162">
        <v>4.9880000000000001E-2</v>
      </c>
      <c r="X191" s="5" t="s">
        <v>139</v>
      </c>
      <c r="Y191" s="5" t="s">
        <v>134</v>
      </c>
      <c r="Z191" s="153">
        <v>44035.72</v>
      </c>
      <c r="AA191" s="160">
        <v>1</v>
      </c>
      <c r="AB191" s="170">
        <v>99.07</v>
      </c>
      <c r="AD191" s="153">
        <v>43.625999999999998</v>
      </c>
      <c r="AG191" s="3" t="s">
        <v>36</v>
      </c>
      <c r="AH191" s="162">
        <v>7.6000000000000004E-5</v>
      </c>
      <c r="AI191" s="162">
        <v>1.1517944031209801E-2</v>
      </c>
      <c r="AJ191" s="162">
        <v>2.0139356906875199E-3</v>
      </c>
    </row>
    <row r="192" spans="1:36">
      <c r="A192" s="3">
        <v>158</v>
      </c>
      <c r="B192" s="3">
        <v>9936</v>
      </c>
      <c r="C192" s="3" t="s">
        <v>184</v>
      </c>
      <c r="D192" s="3" t="s">
        <v>185</v>
      </c>
      <c r="E192" s="5" t="s">
        <v>127</v>
      </c>
      <c r="F192" s="3" t="s">
        <v>189</v>
      </c>
      <c r="G192" s="3" t="s">
        <v>190</v>
      </c>
      <c r="H192" s="3" t="s">
        <v>130</v>
      </c>
      <c r="I192" s="3" t="s">
        <v>144</v>
      </c>
      <c r="J192" s="3" t="s">
        <v>30</v>
      </c>
      <c r="K192" s="3" t="s">
        <v>30</v>
      </c>
      <c r="L192" s="3" t="s">
        <v>132</v>
      </c>
      <c r="M192" s="3" t="s">
        <v>41</v>
      </c>
      <c r="N192" s="3" t="s">
        <v>145</v>
      </c>
      <c r="O192" s="3" t="s">
        <v>134</v>
      </c>
      <c r="P192" s="3" t="s">
        <v>146</v>
      </c>
      <c r="Q192" s="3" t="s">
        <v>147</v>
      </c>
      <c r="R192" s="3" t="s">
        <v>137</v>
      </c>
      <c r="S192" s="3" t="s">
        <v>44</v>
      </c>
      <c r="T192" s="153">
        <v>2.37</v>
      </c>
      <c r="U192" s="3" t="s">
        <v>191</v>
      </c>
      <c r="V192" s="162">
        <v>1.14E-2</v>
      </c>
      <c r="W192" s="162">
        <v>2.8879999999999999E-2</v>
      </c>
      <c r="X192" s="5" t="s">
        <v>139</v>
      </c>
      <c r="Y192" s="5" t="s">
        <v>134</v>
      </c>
      <c r="Z192" s="153">
        <v>112500</v>
      </c>
      <c r="AA192" s="160">
        <v>1</v>
      </c>
      <c r="AB192" s="170">
        <v>111.73</v>
      </c>
      <c r="AC192" s="153">
        <v>16.276</v>
      </c>
      <c r="AD192" s="153">
        <v>141.97200000000001</v>
      </c>
      <c r="AG192" s="3" t="s">
        <v>36</v>
      </c>
      <c r="AH192" s="162">
        <v>4.8000000000000001E-5</v>
      </c>
      <c r="AI192" s="162">
        <v>3.7482680787536103E-2</v>
      </c>
      <c r="AJ192" s="162">
        <v>6.5539221597292101E-3</v>
      </c>
    </row>
    <row r="193" spans="1:36">
      <c r="A193" s="3">
        <v>158</v>
      </c>
      <c r="B193" s="3">
        <v>9936</v>
      </c>
      <c r="C193" s="3" t="s">
        <v>184</v>
      </c>
      <c r="D193" s="3" t="s">
        <v>185</v>
      </c>
      <c r="E193" s="5" t="s">
        <v>127</v>
      </c>
      <c r="F193" s="3" t="s">
        <v>192</v>
      </c>
      <c r="G193" s="3" t="s">
        <v>193</v>
      </c>
      <c r="H193" s="3" t="s">
        <v>130</v>
      </c>
      <c r="I193" s="3" t="s">
        <v>131</v>
      </c>
      <c r="J193" s="3" t="s">
        <v>30</v>
      </c>
      <c r="K193" s="3" t="s">
        <v>30</v>
      </c>
      <c r="L193" s="3" t="s">
        <v>132</v>
      </c>
      <c r="M193" s="3" t="s">
        <v>41</v>
      </c>
      <c r="N193" s="3" t="s">
        <v>145</v>
      </c>
      <c r="O193" s="3" t="s">
        <v>134</v>
      </c>
      <c r="P193" s="3" t="s">
        <v>146</v>
      </c>
      <c r="Q193" s="3" t="s">
        <v>147</v>
      </c>
      <c r="R193" s="3" t="s">
        <v>137</v>
      </c>
      <c r="S193" s="3" t="s">
        <v>44</v>
      </c>
      <c r="T193" s="153">
        <v>4.4630000000000001</v>
      </c>
      <c r="U193" s="3" t="s">
        <v>194</v>
      </c>
      <c r="V193" s="162">
        <v>2.4400000000000002E-2</v>
      </c>
      <c r="W193" s="162">
        <v>4.7359999999999999E-2</v>
      </c>
      <c r="X193" s="5" t="s">
        <v>139</v>
      </c>
      <c r="Y193" s="5" t="s">
        <v>134</v>
      </c>
      <c r="Z193" s="153">
        <v>50000</v>
      </c>
      <c r="AA193" s="160">
        <v>1</v>
      </c>
      <c r="AB193" s="170">
        <v>92.45</v>
      </c>
      <c r="AD193" s="153">
        <v>46.225000000000001</v>
      </c>
      <c r="AG193" s="3" t="s">
        <v>36</v>
      </c>
      <c r="AH193" s="162">
        <v>4.1E-5</v>
      </c>
      <c r="AI193" s="162">
        <v>1.22040680069198E-2</v>
      </c>
      <c r="AJ193" s="162">
        <v>2.1339058484843099E-3</v>
      </c>
    </row>
    <row r="194" spans="1:36">
      <c r="A194" s="3">
        <v>158</v>
      </c>
      <c r="B194" s="3">
        <v>9936</v>
      </c>
      <c r="C194" s="3" t="s">
        <v>195</v>
      </c>
      <c r="D194" s="3" t="s">
        <v>196</v>
      </c>
      <c r="E194" s="5" t="s">
        <v>127</v>
      </c>
      <c r="F194" s="3" t="s">
        <v>197</v>
      </c>
      <c r="G194" s="3" t="s">
        <v>198</v>
      </c>
      <c r="H194" s="3" t="s">
        <v>130</v>
      </c>
      <c r="I194" s="3" t="s">
        <v>131</v>
      </c>
      <c r="J194" s="3" t="s">
        <v>30</v>
      </c>
      <c r="K194" s="3" t="s">
        <v>79</v>
      </c>
      <c r="L194" s="3" t="s">
        <v>132</v>
      </c>
      <c r="M194" s="3" t="s">
        <v>41</v>
      </c>
      <c r="N194" s="3" t="s">
        <v>199</v>
      </c>
      <c r="O194" s="3" t="s">
        <v>134</v>
      </c>
      <c r="P194" s="3" t="s">
        <v>135</v>
      </c>
      <c r="Q194" s="3" t="s">
        <v>136</v>
      </c>
      <c r="R194" s="3" t="s">
        <v>137</v>
      </c>
      <c r="S194" s="3" t="s">
        <v>44</v>
      </c>
      <c r="T194" s="153">
        <v>0.95</v>
      </c>
      <c r="U194" s="3" t="s">
        <v>200</v>
      </c>
      <c r="V194" s="162">
        <v>3.4500000000000003E-2</v>
      </c>
      <c r="W194" s="162">
        <v>5.1819999999999998E-2</v>
      </c>
      <c r="X194" s="5" t="s">
        <v>139</v>
      </c>
      <c r="Y194" s="5" t="s">
        <v>134</v>
      </c>
      <c r="Z194" s="153">
        <v>26000</v>
      </c>
      <c r="AA194" s="160">
        <v>1</v>
      </c>
      <c r="AB194" s="170">
        <v>98.92</v>
      </c>
      <c r="AD194" s="153">
        <v>25.719000000000001</v>
      </c>
      <c r="AG194" s="3" t="s">
        <v>36</v>
      </c>
      <c r="AH194" s="162">
        <v>4.6999999999999997E-5</v>
      </c>
      <c r="AI194" s="162">
        <v>6.7902404734141997E-3</v>
      </c>
      <c r="AJ194" s="162">
        <v>1.18728721034803E-3</v>
      </c>
    </row>
    <row r="195" spans="1:36">
      <c r="A195" s="3">
        <v>158</v>
      </c>
      <c r="B195" s="3">
        <v>9936</v>
      </c>
      <c r="C195" s="3" t="s">
        <v>195</v>
      </c>
      <c r="D195" s="3" t="s">
        <v>196</v>
      </c>
      <c r="E195" s="5" t="s">
        <v>127</v>
      </c>
      <c r="F195" s="3" t="s">
        <v>498</v>
      </c>
      <c r="G195" s="3" t="s">
        <v>499</v>
      </c>
      <c r="H195" s="3" t="s">
        <v>130</v>
      </c>
      <c r="I195" s="3" t="s">
        <v>131</v>
      </c>
      <c r="J195" s="3" t="s">
        <v>30</v>
      </c>
      <c r="K195" s="3" t="s">
        <v>79</v>
      </c>
      <c r="L195" s="3" t="s">
        <v>132</v>
      </c>
      <c r="M195" s="3" t="s">
        <v>41</v>
      </c>
      <c r="N195" s="3" t="s">
        <v>199</v>
      </c>
      <c r="O195" s="3" t="s">
        <v>134</v>
      </c>
      <c r="P195" s="3" t="s">
        <v>135</v>
      </c>
      <c r="Q195" s="3" t="s">
        <v>136</v>
      </c>
      <c r="R195" s="3" t="s">
        <v>137</v>
      </c>
      <c r="S195" s="3" t="s">
        <v>44</v>
      </c>
      <c r="T195" s="153">
        <v>2.8620000000000001</v>
      </c>
      <c r="U195" s="3" t="s">
        <v>500</v>
      </c>
      <c r="V195" s="162">
        <v>1.4999999999999999E-2</v>
      </c>
      <c r="W195" s="162">
        <v>5.0819999999999997E-2</v>
      </c>
      <c r="X195" s="5" t="s">
        <v>139</v>
      </c>
      <c r="Y195" s="5" t="s">
        <v>134</v>
      </c>
      <c r="Z195" s="153">
        <v>16000</v>
      </c>
      <c r="AA195" s="160">
        <v>1</v>
      </c>
      <c r="AB195" s="170">
        <v>90.97</v>
      </c>
      <c r="AD195" s="153">
        <v>14.555</v>
      </c>
      <c r="AG195" s="3" t="s">
        <v>36</v>
      </c>
      <c r="AH195" s="162">
        <v>1.4E-5</v>
      </c>
      <c r="AI195" s="162">
        <v>3.8427831401691499E-3</v>
      </c>
      <c r="AJ195" s="162">
        <v>6.7191836464810997E-4</v>
      </c>
    </row>
    <row r="196" spans="1:36">
      <c r="A196" s="3">
        <v>158</v>
      </c>
      <c r="B196" s="3">
        <v>9936</v>
      </c>
      <c r="C196" s="3" t="s">
        <v>201</v>
      </c>
      <c r="D196" s="3" t="s">
        <v>202</v>
      </c>
      <c r="E196" s="5" t="s">
        <v>127</v>
      </c>
      <c r="F196" s="3" t="s">
        <v>203</v>
      </c>
      <c r="G196" s="3" t="s">
        <v>204</v>
      </c>
      <c r="H196" s="3" t="s">
        <v>130</v>
      </c>
      <c r="I196" s="3" t="s">
        <v>131</v>
      </c>
      <c r="J196" s="3" t="s">
        <v>30</v>
      </c>
      <c r="K196" s="3" t="s">
        <v>30</v>
      </c>
      <c r="L196" s="3" t="s">
        <v>132</v>
      </c>
      <c r="M196" s="3" t="s">
        <v>41</v>
      </c>
      <c r="N196" s="3" t="s">
        <v>199</v>
      </c>
      <c r="O196" s="3" t="s">
        <v>134</v>
      </c>
      <c r="P196" s="3" t="s">
        <v>205</v>
      </c>
      <c r="Q196" s="3" t="s">
        <v>147</v>
      </c>
      <c r="R196" s="3" t="s">
        <v>137</v>
      </c>
      <c r="S196" s="3" t="s">
        <v>44</v>
      </c>
      <c r="T196" s="153">
        <v>2.4849999999999999</v>
      </c>
      <c r="U196" s="3" t="s">
        <v>206</v>
      </c>
      <c r="V196" s="162">
        <v>2.0500000000000001E-2</v>
      </c>
      <c r="W196" s="162">
        <v>5.1389999999999998E-2</v>
      </c>
      <c r="X196" s="5" t="s">
        <v>139</v>
      </c>
      <c r="Y196" s="5" t="s">
        <v>134</v>
      </c>
      <c r="Z196" s="153">
        <v>23076.93</v>
      </c>
      <c r="AA196" s="160">
        <v>1</v>
      </c>
      <c r="AB196" s="170">
        <v>93.47</v>
      </c>
      <c r="AD196" s="153">
        <v>21.57</v>
      </c>
      <c r="AG196" s="3" t="s">
        <v>36</v>
      </c>
      <c r="AH196" s="162">
        <v>2.5999999999999998E-5</v>
      </c>
      <c r="AI196" s="162">
        <v>5.6947934209147398E-3</v>
      </c>
      <c r="AJ196" s="162">
        <v>9.9574608891966204E-4</v>
      </c>
    </row>
    <row r="197" spans="1:36">
      <c r="A197" s="3">
        <v>158</v>
      </c>
      <c r="B197" s="3">
        <v>9936</v>
      </c>
      <c r="C197" s="3" t="s">
        <v>643</v>
      </c>
      <c r="D197" s="3" t="s">
        <v>644</v>
      </c>
      <c r="E197" s="5" t="s">
        <v>127</v>
      </c>
      <c r="F197" s="3" t="s">
        <v>645</v>
      </c>
      <c r="G197" s="3" t="s">
        <v>646</v>
      </c>
      <c r="H197" s="3" t="s">
        <v>130</v>
      </c>
      <c r="I197" s="3" t="s">
        <v>144</v>
      </c>
      <c r="J197" s="3" t="s">
        <v>30</v>
      </c>
      <c r="K197" s="3" t="s">
        <v>30</v>
      </c>
      <c r="L197" s="3" t="s">
        <v>132</v>
      </c>
      <c r="M197" s="3" t="s">
        <v>41</v>
      </c>
      <c r="N197" s="3" t="s">
        <v>244</v>
      </c>
      <c r="O197" s="3" t="s">
        <v>134</v>
      </c>
      <c r="P197" s="3" t="s">
        <v>164</v>
      </c>
      <c r="Q197" s="3" t="s">
        <v>147</v>
      </c>
      <c r="R197" s="3" t="s">
        <v>137</v>
      </c>
      <c r="S197" s="3" t="s">
        <v>44</v>
      </c>
      <c r="T197" s="153">
        <v>0.84899999999999998</v>
      </c>
      <c r="U197" s="3" t="s">
        <v>647</v>
      </c>
      <c r="V197" s="162">
        <v>2.5700000000000001E-2</v>
      </c>
      <c r="W197" s="162">
        <v>3.5990000000000001E-2</v>
      </c>
      <c r="X197" s="5" t="s">
        <v>139</v>
      </c>
      <c r="Y197" s="5" t="s">
        <v>134</v>
      </c>
      <c r="Z197" s="153">
        <v>20588.240000000002</v>
      </c>
      <c r="AA197" s="160">
        <v>1</v>
      </c>
      <c r="AB197" s="170">
        <v>119.85</v>
      </c>
      <c r="AD197" s="153">
        <v>24.675000000000001</v>
      </c>
      <c r="AG197" s="3" t="s">
        <v>36</v>
      </c>
      <c r="AH197" s="162">
        <v>1.9000000000000001E-5</v>
      </c>
      <c r="AI197" s="162">
        <v>6.5145580725081498E-3</v>
      </c>
      <c r="AJ197" s="162">
        <v>1.1390835878113501E-3</v>
      </c>
    </row>
    <row r="198" spans="1:36">
      <c r="A198" s="3">
        <v>158</v>
      </c>
      <c r="B198" s="3">
        <v>9936</v>
      </c>
      <c r="C198" s="3" t="s">
        <v>501</v>
      </c>
      <c r="D198" s="3" t="s">
        <v>502</v>
      </c>
      <c r="E198" s="5" t="s">
        <v>127</v>
      </c>
      <c r="F198" s="3" t="s">
        <v>503</v>
      </c>
      <c r="G198" s="3" t="s">
        <v>504</v>
      </c>
      <c r="H198" s="3" t="s">
        <v>130</v>
      </c>
      <c r="I198" s="3" t="s">
        <v>144</v>
      </c>
      <c r="J198" s="3" t="s">
        <v>30</v>
      </c>
      <c r="K198" s="3" t="s">
        <v>30</v>
      </c>
      <c r="L198" s="3" t="s">
        <v>132</v>
      </c>
      <c r="M198" s="3" t="s">
        <v>41</v>
      </c>
      <c r="N198" s="3" t="s">
        <v>182</v>
      </c>
      <c r="O198" s="3" t="s">
        <v>134</v>
      </c>
      <c r="P198" s="3" t="s">
        <v>245</v>
      </c>
      <c r="Q198" s="3" t="s">
        <v>147</v>
      </c>
      <c r="R198" s="3" t="s">
        <v>137</v>
      </c>
      <c r="S198" s="3" t="s">
        <v>44</v>
      </c>
      <c r="T198" s="153">
        <v>1.9910000000000001</v>
      </c>
      <c r="U198" s="3" t="s">
        <v>505</v>
      </c>
      <c r="V198" s="162">
        <v>2.8799999999999999E-2</v>
      </c>
      <c r="W198" s="162">
        <v>3.1870000000000002E-2</v>
      </c>
      <c r="X198" s="5" t="s">
        <v>139</v>
      </c>
      <c r="Y198" s="5" t="s">
        <v>134</v>
      </c>
      <c r="Z198" s="153">
        <v>0.44</v>
      </c>
      <c r="AA198" s="160">
        <v>1</v>
      </c>
      <c r="AB198" s="170">
        <v>118.11</v>
      </c>
      <c r="AD198" s="153">
        <v>1E-3</v>
      </c>
      <c r="AG198" s="3" t="s">
        <v>36</v>
      </c>
      <c r="AH198" s="162">
        <v>0</v>
      </c>
      <c r="AI198" s="162">
        <v>1.37204086059667E-7</v>
      </c>
      <c r="AJ198" s="162">
        <v>2.3990410534639801E-8</v>
      </c>
    </row>
    <row r="199" spans="1:36">
      <c r="A199" s="3">
        <v>158</v>
      </c>
      <c r="B199" s="3">
        <v>9936</v>
      </c>
      <c r="C199" s="3" t="s">
        <v>460</v>
      </c>
      <c r="D199" s="3" t="s">
        <v>461</v>
      </c>
      <c r="E199" s="5" t="s">
        <v>462</v>
      </c>
      <c r="F199" s="3" t="s">
        <v>463</v>
      </c>
      <c r="G199" s="3" t="s">
        <v>464</v>
      </c>
      <c r="H199" s="3" t="s">
        <v>130</v>
      </c>
      <c r="I199" s="3" t="s">
        <v>131</v>
      </c>
      <c r="J199" s="3" t="s">
        <v>30</v>
      </c>
      <c r="K199" s="3" t="s">
        <v>79</v>
      </c>
      <c r="L199" s="3" t="s">
        <v>132</v>
      </c>
      <c r="M199" s="3" t="s">
        <v>41</v>
      </c>
      <c r="N199" s="3" t="s">
        <v>458</v>
      </c>
      <c r="O199" s="3" t="s">
        <v>134</v>
      </c>
      <c r="P199" s="3" t="s">
        <v>230</v>
      </c>
      <c r="Q199" s="3" t="s">
        <v>136</v>
      </c>
      <c r="R199" s="3" t="s">
        <v>137</v>
      </c>
      <c r="S199" s="3" t="s">
        <v>44</v>
      </c>
      <c r="T199" s="153">
        <v>1.6890000000000001</v>
      </c>
      <c r="U199" s="3" t="s">
        <v>465</v>
      </c>
      <c r="V199" s="162">
        <v>6.5000000000000002E-2</v>
      </c>
      <c r="W199" s="162">
        <v>7.2650000000000006E-2</v>
      </c>
      <c r="X199" s="5" t="s">
        <v>139</v>
      </c>
      <c r="Y199" s="5" t="s">
        <v>134</v>
      </c>
      <c r="Z199" s="153">
        <v>45000</v>
      </c>
      <c r="AA199" s="160">
        <v>1</v>
      </c>
      <c r="AB199" s="170">
        <v>100.55</v>
      </c>
      <c r="AD199" s="153">
        <v>45.247999999999998</v>
      </c>
      <c r="AG199" s="3" t="s">
        <v>36</v>
      </c>
      <c r="AH199" s="162">
        <v>7.4999999999999993E-5</v>
      </c>
      <c r="AI199" s="162">
        <v>1.19459938808676E-2</v>
      </c>
      <c r="AJ199" s="162">
        <v>2.0887810682378399E-3</v>
      </c>
    </row>
    <row r="200" spans="1:36">
      <c r="A200" s="3">
        <v>158</v>
      </c>
      <c r="B200" s="3">
        <v>9936</v>
      </c>
      <c r="C200" s="3" t="s">
        <v>140</v>
      </c>
      <c r="D200" s="3" t="s">
        <v>141</v>
      </c>
      <c r="E200" s="5" t="s">
        <v>127</v>
      </c>
      <c r="F200" s="3" t="s">
        <v>506</v>
      </c>
      <c r="G200" s="3" t="s">
        <v>507</v>
      </c>
      <c r="H200" s="3" t="s">
        <v>130</v>
      </c>
      <c r="I200" s="3" t="s">
        <v>144</v>
      </c>
      <c r="J200" s="3" t="s">
        <v>30</v>
      </c>
      <c r="K200" s="3" t="s">
        <v>30</v>
      </c>
      <c r="L200" s="3" t="s">
        <v>132</v>
      </c>
      <c r="M200" s="3" t="s">
        <v>41</v>
      </c>
      <c r="N200" s="3" t="s">
        <v>145</v>
      </c>
      <c r="O200" s="3" t="s">
        <v>134</v>
      </c>
      <c r="P200" s="3" t="s">
        <v>146</v>
      </c>
      <c r="Q200" s="3" t="s">
        <v>147</v>
      </c>
      <c r="R200" s="3" t="s">
        <v>137</v>
      </c>
      <c r="S200" s="3" t="s">
        <v>44</v>
      </c>
      <c r="T200" s="153">
        <v>4.8979999999999997</v>
      </c>
      <c r="U200" s="3" t="s">
        <v>508</v>
      </c>
      <c r="V200" s="162">
        <v>6.4999999999999997E-3</v>
      </c>
      <c r="W200" s="162">
        <v>2.9239999999999999E-2</v>
      </c>
      <c r="X200" s="5" t="s">
        <v>139</v>
      </c>
      <c r="Y200" s="5" t="s">
        <v>134</v>
      </c>
      <c r="Z200" s="153">
        <v>12831.32</v>
      </c>
      <c r="AA200" s="160">
        <v>1</v>
      </c>
      <c r="AB200" s="170">
        <v>105.89</v>
      </c>
      <c r="AD200" s="153">
        <v>13.587</v>
      </c>
      <c r="AG200" s="3" t="s">
        <v>36</v>
      </c>
      <c r="AH200" s="162">
        <v>6.0000000000000002E-6</v>
      </c>
      <c r="AI200" s="162">
        <v>3.5871867232098401E-3</v>
      </c>
      <c r="AJ200" s="162">
        <v>6.2722681682226503E-4</v>
      </c>
    </row>
    <row r="201" spans="1:36">
      <c r="A201" s="3">
        <v>158</v>
      </c>
      <c r="B201" s="3">
        <v>9936</v>
      </c>
      <c r="C201" s="3" t="s">
        <v>213</v>
      </c>
      <c r="D201" s="3" t="s">
        <v>214</v>
      </c>
      <c r="E201" s="5" t="s">
        <v>127</v>
      </c>
      <c r="F201" s="3" t="s">
        <v>215</v>
      </c>
      <c r="G201" s="3" t="s">
        <v>216</v>
      </c>
      <c r="H201" s="3" t="s">
        <v>130</v>
      </c>
      <c r="I201" s="3" t="s">
        <v>144</v>
      </c>
      <c r="J201" s="3" t="s">
        <v>30</v>
      </c>
      <c r="K201" s="3" t="s">
        <v>30</v>
      </c>
      <c r="L201" s="3" t="s">
        <v>132</v>
      </c>
      <c r="M201" s="3" t="s">
        <v>41</v>
      </c>
      <c r="N201" s="3" t="s">
        <v>145</v>
      </c>
      <c r="O201" s="3" t="s">
        <v>134</v>
      </c>
      <c r="P201" s="3" t="s">
        <v>170</v>
      </c>
      <c r="Q201" s="3" t="s">
        <v>147</v>
      </c>
      <c r="R201" s="3" t="s">
        <v>137</v>
      </c>
      <c r="S201" s="3" t="s">
        <v>44</v>
      </c>
      <c r="T201" s="153">
        <v>4.7190000000000003</v>
      </c>
      <c r="U201" s="3" t="s">
        <v>217</v>
      </c>
      <c r="V201" s="162">
        <v>1.8700000000000001E-2</v>
      </c>
      <c r="W201" s="162">
        <v>3.0210000000000001E-2</v>
      </c>
      <c r="X201" s="5" t="s">
        <v>139</v>
      </c>
      <c r="Y201" s="5" t="s">
        <v>134</v>
      </c>
      <c r="Z201" s="153">
        <v>19030.77</v>
      </c>
      <c r="AA201" s="160">
        <v>1</v>
      </c>
      <c r="AB201" s="170">
        <v>109.28</v>
      </c>
      <c r="AD201" s="153">
        <v>20.797000000000001</v>
      </c>
      <c r="AG201" s="3" t="s">
        <v>36</v>
      </c>
      <c r="AH201" s="162">
        <v>1.9000000000000001E-5</v>
      </c>
      <c r="AI201" s="162">
        <v>5.4906624595579198E-3</v>
      </c>
      <c r="AJ201" s="162">
        <v>9.6005337956659505E-4</v>
      </c>
    </row>
    <row r="202" spans="1:36">
      <c r="A202" s="3">
        <v>158</v>
      </c>
      <c r="B202" s="3">
        <v>9936</v>
      </c>
      <c r="C202" s="3" t="s">
        <v>225</v>
      </c>
      <c r="D202" s="3" t="s">
        <v>226</v>
      </c>
      <c r="E202" s="5" t="s">
        <v>127</v>
      </c>
      <c r="F202" s="3" t="s">
        <v>227</v>
      </c>
      <c r="G202" s="3" t="s">
        <v>228</v>
      </c>
      <c r="H202" s="3" t="s">
        <v>130</v>
      </c>
      <c r="I202" s="3" t="s">
        <v>131</v>
      </c>
      <c r="J202" s="3" t="s">
        <v>30</v>
      </c>
      <c r="K202" s="3" t="s">
        <v>30</v>
      </c>
      <c r="L202" s="3" t="s">
        <v>132</v>
      </c>
      <c r="M202" s="3" t="s">
        <v>41</v>
      </c>
      <c r="N202" s="3" t="s">
        <v>229</v>
      </c>
      <c r="O202" s="3" t="s">
        <v>134</v>
      </c>
      <c r="P202" s="3" t="s">
        <v>230</v>
      </c>
      <c r="Q202" s="3" t="s">
        <v>136</v>
      </c>
      <c r="R202" s="3" t="s">
        <v>137</v>
      </c>
      <c r="S202" s="3" t="s">
        <v>44</v>
      </c>
      <c r="T202" s="153">
        <v>2.5640000000000001</v>
      </c>
      <c r="U202" s="3" t="s">
        <v>151</v>
      </c>
      <c r="V202" s="162">
        <v>7.2499999999999995E-2</v>
      </c>
      <c r="W202" s="162">
        <v>5.6169999999999998E-2</v>
      </c>
      <c r="X202" s="5" t="s">
        <v>139</v>
      </c>
      <c r="Y202" s="5" t="s">
        <v>134</v>
      </c>
      <c r="Z202" s="153">
        <v>48000</v>
      </c>
      <c r="AA202" s="160">
        <v>1</v>
      </c>
      <c r="AB202" s="170">
        <v>107.9</v>
      </c>
      <c r="AD202" s="153">
        <v>51.792000000000002</v>
      </c>
      <c r="AG202" s="3" t="s">
        <v>36</v>
      </c>
      <c r="AH202" s="162">
        <v>7.4999999999999993E-5</v>
      </c>
      <c r="AI202" s="162">
        <v>1.3673836456774301E-2</v>
      </c>
      <c r="AJ202" s="162">
        <v>2.39089781946348E-3</v>
      </c>
    </row>
    <row r="203" spans="1:36">
      <c r="A203" s="3">
        <v>158</v>
      </c>
      <c r="B203" s="3">
        <v>9936</v>
      </c>
      <c r="C203" s="3" t="s">
        <v>231</v>
      </c>
      <c r="D203" s="3" t="s">
        <v>232</v>
      </c>
      <c r="E203" s="5" t="s">
        <v>127</v>
      </c>
      <c r="F203" s="3" t="s">
        <v>233</v>
      </c>
      <c r="G203" s="3" t="s">
        <v>234</v>
      </c>
      <c r="H203" s="3" t="s">
        <v>130</v>
      </c>
      <c r="I203" s="3" t="s">
        <v>131</v>
      </c>
      <c r="J203" s="3" t="s">
        <v>30</v>
      </c>
      <c r="K203" s="3" t="s">
        <v>30</v>
      </c>
      <c r="L203" s="3" t="s">
        <v>132</v>
      </c>
      <c r="M203" s="3" t="s">
        <v>41</v>
      </c>
      <c r="N203" s="3" t="s">
        <v>145</v>
      </c>
      <c r="O203" s="3" t="s">
        <v>134</v>
      </c>
      <c r="P203" s="3" t="s">
        <v>146</v>
      </c>
      <c r="Q203" s="3" t="s">
        <v>147</v>
      </c>
      <c r="R203" s="3" t="s">
        <v>137</v>
      </c>
      <c r="S203" s="3" t="s">
        <v>44</v>
      </c>
      <c r="T203" s="153">
        <v>4.5949999999999998</v>
      </c>
      <c r="U203" s="3" t="s">
        <v>235</v>
      </c>
      <c r="V203" s="162">
        <v>2.5499999999999998E-2</v>
      </c>
      <c r="W203" s="162">
        <v>4.9500000000000002E-2</v>
      </c>
      <c r="X203" s="5" t="s">
        <v>139</v>
      </c>
      <c r="Y203" s="5" t="s">
        <v>134</v>
      </c>
      <c r="Z203" s="153">
        <v>50000</v>
      </c>
      <c r="AA203" s="160">
        <v>1</v>
      </c>
      <c r="AB203" s="170">
        <v>90.63</v>
      </c>
      <c r="AD203" s="153">
        <v>45.314999999999998</v>
      </c>
      <c r="AG203" s="3" t="s">
        <v>36</v>
      </c>
      <c r="AH203" s="162">
        <v>1.8E-5</v>
      </c>
      <c r="AI203" s="162">
        <v>1.19638148563239E-2</v>
      </c>
      <c r="AJ203" s="162">
        <v>2.09189710165639E-3</v>
      </c>
    </row>
    <row r="204" spans="1:36">
      <c r="A204" s="3">
        <v>158</v>
      </c>
      <c r="B204" s="3">
        <v>9936</v>
      </c>
      <c r="C204" s="3" t="s">
        <v>231</v>
      </c>
      <c r="D204" s="3" t="s">
        <v>232</v>
      </c>
      <c r="E204" s="5" t="s">
        <v>127</v>
      </c>
      <c r="F204" s="3" t="s">
        <v>236</v>
      </c>
      <c r="G204" s="3" t="s">
        <v>237</v>
      </c>
      <c r="H204" s="3" t="s">
        <v>130</v>
      </c>
      <c r="I204" s="3" t="s">
        <v>144</v>
      </c>
      <c r="J204" s="3" t="s">
        <v>30</v>
      </c>
      <c r="K204" s="3" t="s">
        <v>30</v>
      </c>
      <c r="L204" s="3" t="s">
        <v>132</v>
      </c>
      <c r="M204" s="3" t="s">
        <v>41</v>
      </c>
      <c r="N204" s="3" t="s">
        <v>145</v>
      </c>
      <c r="O204" s="3" t="s">
        <v>134</v>
      </c>
      <c r="P204" s="3" t="s">
        <v>146</v>
      </c>
      <c r="Q204" s="3" t="s">
        <v>147</v>
      </c>
      <c r="R204" s="3" t="s">
        <v>137</v>
      </c>
      <c r="S204" s="3" t="s">
        <v>44</v>
      </c>
      <c r="T204" s="153">
        <v>3.7789999999999999</v>
      </c>
      <c r="U204" s="3" t="s">
        <v>238</v>
      </c>
      <c r="V204" s="162">
        <v>5.0000000000000001E-3</v>
      </c>
      <c r="W204" s="162">
        <v>2.9790000000000001E-2</v>
      </c>
      <c r="X204" s="5" t="s">
        <v>139</v>
      </c>
      <c r="Y204" s="5" t="s">
        <v>134</v>
      </c>
      <c r="Z204" s="153">
        <v>26457.759999999998</v>
      </c>
      <c r="AA204" s="160">
        <v>1</v>
      </c>
      <c r="AB204" s="170">
        <v>108.26</v>
      </c>
      <c r="AD204" s="153">
        <v>28.643000000000001</v>
      </c>
      <c r="AG204" s="3" t="s">
        <v>36</v>
      </c>
      <c r="AH204" s="162">
        <v>2.0000000000000002E-5</v>
      </c>
      <c r="AI204" s="162">
        <v>7.5622110659802101E-3</v>
      </c>
      <c r="AJ204" s="162">
        <v>1.32226782184581E-3</v>
      </c>
    </row>
    <row r="205" spans="1:36">
      <c r="A205" s="3">
        <v>158</v>
      </c>
      <c r="B205" s="3">
        <v>9936</v>
      </c>
      <c r="C205" s="3" t="s">
        <v>231</v>
      </c>
      <c r="D205" s="3" t="s">
        <v>232</v>
      </c>
      <c r="E205" s="5" t="s">
        <v>127</v>
      </c>
      <c r="F205" s="3" t="s">
        <v>521</v>
      </c>
      <c r="G205" s="3" t="s">
        <v>522</v>
      </c>
      <c r="H205" s="3" t="s">
        <v>130</v>
      </c>
      <c r="I205" s="3" t="s">
        <v>144</v>
      </c>
      <c r="J205" s="3" t="s">
        <v>30</v>
      </c>
      <c r="K205" s="3" t="s">
        <v>30</v>
      </c>
      <c r="L205" s="3" t="s">
        <v>132</v>
      </c>
      <c r="M205" s="3" t="s">
        <v>41</v>
      </c>
      <c r="N205" s="3" t="s">
        <v>145</v>
      </c>
      <c r="O205" s="3" t="s">
        <v>134</v>
      </c>
      <c r="P205" s="3" t="s">
        <v>146</v>
      </c>
      <c r="Q205" s="3" t="s">
        <v>147</v>
      </c>
      <c r="R205" s="3" t="s">
        <v>137</v>
      </c>
      <c r="S205" s="3" t="s">
        <v>44</v>
      </c>
      <c r="T205" s="153">
        <v>4.2350000000000003</v>
      </c>
      <c r="U205" s="3" t="s">
        <v>523</v>
      </c>
      <c r="V205" s="162">
        <v>5.8999999999999999E-3</v>
      </c>
      <c r="W205" s="162">
        <v>2.971E-2</v>
      </c>
      <c r="X205" s="5" t="s">
        <v>139</v>
      </c>
      <c r="Y205" s="5" t="s">
        <v>134</v>
      </c>
      <c r="Z205" s="153">
        <v>51000</v>
      </c>
      <c r="AA205" s="160">
        <v>1</v>
      </c>
      <c r="AB205" s="170">
        <v>104.71</v>
      </c>
      <c r="AD205" s="153">
        <v>53.402000000000001</v>
      </c>
      <c r="AG205" s="3" t="s">
        <v>36</v>
      </c>
      <c r="AH205" s="162">
        <v>3.6000000000000001E-5</v>
      </c>
      <c r="AI205" s="162">
        <v>1.4098926124658301E-2</v>
      </c>
      <c r="AJ205" s="162">
        <v>2.4652256032740801E-3</v>
      </c>
    </row>
    <row r="206" spans="1:36">
      <c r="A206" s="3">
        <v>158</v>
      </c>
      <c r="B206" s="3">
        <v>9936</v>
      </c>
      <c r="C206" s="3" t="s">
        <v>231</v>
      </c>
      <c r="D206" s="3" t="s">
        <v>232</v>
      </c>
      <c r="E206" s="5" t="s">
        <v>127</v>
      </c>
      <c r="F206" s="3" t="s">
        <v>524</v>
      </c>
      <c r="G206" s="3" t="s">
        <v>525</v>
      </c>
      <c r="H206" s="3" t="s">
        <v>130</v>
      </c>
      <c r="I206" s="3" t="s">
        <v>144</v>
      </c>
      <c r="J206" s="3" t="s">
        <v>30</v>
      </c>
      <c r="K206" s="3" t="s">
        <v>30</v>
      </c>
      <c r="L206" s="3" t="s">
        <v>132</v>
      </c>
      <c r="M206" s="3" t="s">
        <v>41</v>
      </c>
      <c r="N206" s="3" t="s">
        <v>145</v>
      </c>
      <c r="O206" s="3" t="s">
        <v>134</v>
      </c>
      <c r="P206" s="3" t="s">
        <v>146</v>
      </c>
      <c r="Q206" s="3" t="s">
        <v>147</v>
      </c>
      <c r="R206" s="3" t="s">
        <v>137</v>
      </c>
      <c r="S206" s="3" t="s">
        <v>44</v>
      </c>
      <c r="T206" s="153">
        <v>0.52500000000000002</v>
      </c>
      <c r="U206" s="3" t="s">
        <v>526</v>
      </c>
      <c r="V206" s="162">
        <v>4.7500000000000001E-2</v>
      </c>
      <c r="W206" s="162">
        <v>4.2279999999999998E-2</v>
      </c>
      <c r="X206" s="5" t="s">
        <v>139</v>
      </c>
      <c r="Y206" s="5" t="s">
        <v>134</v>
      </c>
      <c r="Z206" s="153">
        <v>0.34</v>
      </c>
      <c r="AA206" s="160">
        <v>1</v>
      </c>
      <c r="AB206" s="170">
        <v>143.80000000000001</v>
      </c>
      <c r="AD206" s="153">
        <v>0</v>
      </c>
      <c r="AG206" s="3" t="s">
        <v>36</v>
      </c>
      <c r="AH206" s="162">
        <v>0</v>
      </c>
      <c r="AI206" s="162">
        <v>1.2908194548281699E-7</v>
      </c>
      <c r="AJ206" s="162">
        <v>2.2570237911107601E-8</v>
      </c>
    </row>
    <row r="207" spans="1:36">
      <c r="A207" s="3">
        <v>158</v>
      </c>
      <c r="B207" s="3">
        <v>9936</v>
      </c>
      <c r="C207" s="3" t="s">
        <v>466</v>
      </c>
      <c r="D207" s="3" t="s">
        <v>467</v>
      </c>
      <c r="E207" s="5" t="s">
        <v>127</v>
      </c>
      <c r="F207" s="3" t="s">
        <v>468</v>
      </c>
      <c r="G207" s="3" t="s">
        <v>469</v>
      </c>
      <c r="H207" s="3" t="s">
        <v>130</v>
      </c>
      <c r="I207" s="3" t="s">
        <v>131</v>
      </c>
      <c r="J207" s="3" t="s">
        <v>30</v>
      </c>
      <c r="K207" s="3" t="s">
        <v>30</v>
      </c>
      <c r="L207" s="3" t="s">
        <v>132</v>
      </c>
      <c r="M207" s="3" t="s">
        <v>41</v>
      </c>
      <c r="N207" s="3" t="s">
        <v>458</v>
      </c>
      <c r="O207" s="3" t="s">
        <v>134</v>
      </c>
      <c r="P207" s="3" t="s">
        <v>102</v>
      </c>
      <c r="Q207" s="3" t="s">
        <v>102</v>
      </c>
      <c r="R207" s="3" t="s">
        <v>102</v>
      </c>
      <c r="S207" s="3" t="s">
        <v>44</v>
      </c>
      <c r="T207" s="153">
        <v>0.77700000000000002</v>
      </c>
      <c r="U207" s="3" t="s">
        <v>269</v>
      </c>
      <c r="V207" s="162">
        <v>3.8699999999999998E-2</v>
      </c>
      <c r="W207" s="162">
        <v>5.185E-2</v>
      </c>
      <c r="X207" s="5" t="s">
        <v>139</v>
      </c>
      <c r="Y207" s="5" t="s">
        <v>134</v>
      </c>
      <c r="Z207" s="153">
        <v>11818.45</v>
      </c>
      <c r="AA207" s="160">
        <v>1</v>
      </c>
      <c r="AB207" s="170">
        <v>100.4</v>
      </c>
      <c r="AD207" s="153">
        <v>11.866</v>
      </c>
      <c r="AG207" s="3" t="s">
        <v>36</v>
      </c>
      <c r="AH207" s="162">
        <v>3.4999999999999997E-5</v>
      </c>
      <c r="AI207" s="162">
        <v>3.13272255719906E-3</v>
      </c>
      <c r="AJ207" s="162">
        <v>5.47762842905777E-4</v>
      </c>
    </row>
    <row r="208" spans="1:36">
      <c r="A208" s="3">
        <v>158</v>
      </c>
      <c r="B208" s="3">
        <v>9936</v>
      </c>
      <c r="C208" s="3" t="s">
        <v>247</v>
      </c>
      <c r="D208" s="3" t="s">
        <v>248</v>
      </c>
      <c r="E208" s="5" t="s">
        <v>127</v>
      </c>
      <c r="F208" s="3" t="s">
        <v>249</v>
      </c>
      <c r="G208" s="3" t="s">
        <v>250</v>
      </c>
      <c r="H208" s="3" t="s">
        <v>130</v>
      </c>
      <c r="I208" s="3" t="s">
        <v>144</v>
      </c>
      <c r="J208" s="3" t="s">
        <v>30</v>
      </c>
      <c r="K208" s="3" t="s">
        <v>30</v>
      </c>
      <c r="L208" s="3" t="s">
        <v>132</v>
      </c>
      <c r="M208" s="3" t="s">
        <v>41</v>
      </c>
      <c r="N208" s="3" t="s">
        <v>222</v>
      </c>
      <c r="O208" s="3" t="s">
        <v>134</v>
      </c>
      <c r="P208" s="3" t="s">
        <v>223</v>
      </c>
      <c r="Q208" s="3" t="s">
        <v>147</v>
      </c>
      <c r="R208" s="3" t="s">
        <v>137</v>
      </c>
      <c r="S208" s="3" t="s">
        <v>44</v>
      </c>
      <c r="T208" s="153">
        <v>3.556</v>
      </c>
      <c r="U208" s="3" t="s">
        <v>251</v>
      </c>
      <c r="V208" s="162">
        <v>2E-3</v>
      </c>
      <c r="W208" s="162">
        <v>2.5669999999999998E-2</v>
      </c>
      <c r="X208" s="5" t="s">
        <v>139</v>
      </c>
      <c r="Y208" s="5" t="s">
        <v>134</v>
      </c>
      <c r="Z208" s="153">
        <v>127589.27</v>
      </c>
      <c r="AA208" s="160">
        <v>1</v>
      </c>
      <c r="AB208" s="170">
        <v>106.62</v>
      </c>
      <c r="AD208" s="153">
        <v>136.036</v>
      </c>
      <c r="AG208" s="3" t="s">
        <v>36</v>
      </c>
      <c r="AH208" s="162">
        <v>4.0000000000000003E-5</v>
      </c>
      <c r="AI208" s="162">
        <v>3.59153853133381E-2</v>
      </c>
      <c r="AJ208" s="162">
        <v>6.2798773922960998E-3</v>
      </c>
    </row>
    <row r="209" spans="1:36">
      <c r="A209" s="3">
        <v>158</v>
      </c>
      <c r="B209" s="3">
        <v>9936</v>
      </c>
      <c r="C209" s="3" t="s">
        <v>247</v>
      </c>
      <c r="D209" s="3" t="s">
        <v>248</v>
      </c>
      <c r="E209" s="5" t="s">
        <v>127</v>
      </c>
      <c r="F209" s="3" t="s">
        <v>648</v>
      </c>
      <c r="G209" s="3" t="s">
        <v>649</v>
      </c>
      <c r="H209" s="3" t="s">
        <v>130</v>
      </c>
      <c r="I209" s="3" t="s">
        <v>131</v>
      </c>
      <c r="J209" s="3" t="s">
        <v>30</v>
      </c>
      <c r="K209" s="3" t="s">
        <v>30</v>
      </c>
      <c r="L209" s="3" t="s">
        <v>132</v>
      </c>
      <c r="M209" s="3" t="s">
        <v>41</v>
      </c>
      <c r="N209" s="3" t="s">
        <v>222</v>
      </c>
      <c r="O209" s="3" t="s">
        <v>134</v>
      </c>
      <c r="P209" s="3" t="s">
        <v>223</v>
      </c>
      <c r="Q209" s="3" t="s">
        <v>147</v>
      </c>
      <c r="R209" s="3" t="s">
        <v>137</v>
      </c>
      <c r="S209" s="3" t="s">
        <v>44</v>
      </c>
      <c r="T209" s="153">
        <v>2.524</v>
      </c>
      <c r="U209" s="3" t="s">
        <v>650</v>
      </c>
      <c r="V209" s="162">
        <v>2.6800000000000001E-2</v>
      </c>
      <c r="W209" s="162">
        <v>4.4880000000000003E-2</v>
      </c>
      <c r="X209" s="5" t="s">
        <v>139</v>
      </c>
      <c r="Y209" s="5" t="s">
        <v>134</v>
      </c>
      <c r="Z209" s="153">
        <v>145717.22</v>
      </c>
      <c r="AA209" s="160">
        <v>1</v>
      </c>
      <c r="AB209" s="170">
        <v>97.92</v>
      </c>
      <c r="AD209" s="153">
        <v>142.68600000000001</v>
      </c>
      <c r="AG209" s="3" t="s">
        <v>36</v>
      </c>
      <c r="AH209" s="162">
        <v>7.3999999999999996E-5</v>
      </c>
      <c r="AI209" s="162">
        <v>3.76712456704376E-2</v>
      </c>
      <c r="AJ209" s="162">
        <v>6.5868931089417297E-3</v>
      </c>
    </row>
    <row r="210" spans="1:36">
      <c r="A210" s="3">
        <v>158</v>
      </c>
      <c r="B210" s="3">
        <v>9936</v>
      </c>
      <c r="C210" s="3" t="s">
        <v>255</v>
      </c>
      <c r="D210" s="3" t="s">
        <v>256</v>
      </c>
      <c r="E210" s="5" t="s">
        <v>127</v>
      </c>
      <c r="F210" s="3" t="s">
        <v>651</v>
      </c>
      <c r="G210" s="3" t="s">
        <v>652</v>
      </c>
      <c r="H210" s="3" t="s">
        <v>130</v>
      </c>
      <c r="I210" s="3" t="s">
        <v>144</v>
      </c>
      <c r="J210" s="3" t="s">
        <v>30</v>
      </c>
      <c r="K210" s="3" t="s">
        <v>30</v>
      </c>
      <c r="L210" s="3" t="s">
        <v>132</v>
      </c>
      <c r="M210" s="3" t="s">
        <v>41</v>
      </c>
      <c r="N210" s="3" t="s">
        <v>145</v>
      </c>
      <c r="O210" s="3" t="s">
        <v>134</v>
      </c>
      <c r="P210" s="3" t="s">
        <v>205</v>
      </c>
      <c r="Q210" s="3" t="s">
        <v>147</v>
      </c>
      <c r="R210" s="3" t="s">
        <v>137</v>
      </c>
      <c r="S210" s="3" t="s">
        <v>44</v>
      </c>
      <c r="T210" s="153">
        <v>2.0419999999999998</v>
      </c>
      <c r="U210" s="3" t="s">
        <v>465</v>
      </c>
      <c r="V210" s="162">
        <v>1.7999999999999999E-2</v>
      </c>
      <c r="W210" s="162">
        <v>2.9860000000000001E-2</v>
      </c>
      <c r="X210" s="5" t="s">
        <v>139</v>
      </c>
      <c r="Y210" s="5" t="s">
        <v>134</v>
      </c>
      <c r="Z210" s="153">
        <v>20833.330000000002</v>
      </c>
      <c r="AA210" s="160">
        <v>1</v>
      </c>
      <c r="AB210" s="170">
        <v>116.94</v>
      </c>
      <c r="AD210" s="153">
        <v>24.361999999999998</v>
      </c>
      <c r="AG210" s="3" t="s">
        <v>36</v>
      </c>
      <c r="AH210" s="162">
        <v>2.8E-5</v>
      </c>
      <c r="AI210" s="162">
        <v>6.4320510383369701E-3</v>
      </c>
      <c r="AJ210" s="162">
        <v>1.12465706686283E-3</v>
      </c>
    </row>
    <row r="211" spans="1:36">
      <c r="A211" s="3">
        <v>158</v>
      </c>
      <c r="B211" s="3">
        <v>9936</v>
      </c>
      <c r="C211" s="3" t="s">
        <v>265</v>
      </c>
      <c r="D211" s="3" t="s">
        <v>266</v>
      </c>
      <c r="E211" s="5" t="s">
        <v>127</v>
      </c>
      <c r="F211" s="3" t="s">
        <v>532</v>
      </c>
      <c r="G211" s="3" t="s">
        <v>533</v>
      </c>
      <c r="H211" s="3" t="s">
        <v>130</v>
      </c>
      <c r="I211" s="3" t="s">
        <v>131</v>
      </c>
      <c r="J211" s="3" t="s">
        <v>30</v>
      </c>
      <c r="K211" s="3" t="s">
        <v>30</v>
      </c>
      <c r="L211" s="3" t="s">
        <v>132</v>
      </c>
      <c r="M211" s="3" t="s">
        <v>41</v>
      </c>
      <c r="N211" s="3" t="s">
        <v>133</v>
      </c>
      <c r="O211" s="3" t="s">
        <v>134</v>
      </c>
      <c r="P211" s="3" t="s">
        <v>170</v>
      </c>
      <c r="Q211" s="3" t="s">
        <v>147</v>
      </c>
      <c r="R211" s="3" t="s">
        <v>137</v>
      </c>
      <c r="S211" s="3" t="s">
        <v>44</v>
      </c>
      <c r="T211" s="153">
        <v>4.8780000000000001</v>
      </c>
      <c r="U211" s="3" t="s">
        <v>381</v>
      </c>
      <c r="V211" s="162">
        <v>3.0499999999999999E-2</v>
      </c>
      <c r="W211" s="162">
        <v>4.6800000000000001E-2</v>
      </c>
      <c r="X211" s="5" t="s">
        <v>139</v>
      </c>
      <c r="Y211" s="5" t="s">
        <v>134</v>
      </c>
      <c r="Z211" s="153">
        <v>30000</v>
      </c>
      <c r="AA211" s="160">
        <v>1</v>
      </c>
      <c r="AB211" s="170">
        <v>93.58</v>
      </c>
      <c r="AD211" s="153">
        <v>28.074000000000002</v>
      </c>
      <c r="AG211" s="3" t="s">
        <v>36</v>
      </c>
      <c r="AH211" s="162">
        <v>4.1E-5</v>
      </c>
      <c r="AI211" s="162">
        <v>7.4119417031101396E-3</v>
      </c>
      <c r="AJ211" s="162">
        <v>1.2959929213704399E-3</v>
      </c>
    </row>
    <row r="212" spans="1:36">
      <c r="A212" s="3">
        <v>158</v>
      </c>
      <c r="B212" s="3">
        <v>9936</v>
      </c>
      <c r="C212" s="3" t="s">
        <v>283</v>
      </c>
      <c r="D212" s="3" t="s">
        <v>284</v>
      </c>
      <c r="E212" s="5" t="s">
        <v>127</v>
      </c>
      <c r="F212" s="3" t="s">
        <v>288</v>
      </c>
      <c r="G212" s="3" t="s">
        <v>289</v>
      </c>
      <c r="H212" s="3" t="s">
        <v>130</v>
      </c>
      <c r="I212" s="3" t="s">
        <v>144</v>
      </c>
      <c r="J212" s="3" t="s">
        <v>30</v>
      </c>
      <c r="K212" s="3" t="s">
        <v>30</v>
      </c>
      <c r="L212" s="3" t="s">
        <v>132</v>
      </c>
      <c r="M212" s="3" t="s">
        <v>41</v>
      </c>
      <c r="N212" s="3" t="s">
        <v>229</v>
      </c>
      <c r="O212" s="3" t="s">
        <v>134</v>
      </c>
      <c r="P212" s="3" t="s">
        <v>223</v>
      </c>
      <c r="Q212" s="3" t="s">
        <v>147</v>
      </c>
      <c r="R212" s="3" t="s">
        <v>137</v>
      </c>
      <c r="S212" s="3" t="s">
        <v>44</v>
      </c>
      <c r="T212" s="153">
        <v>4.9690000000000003</v>
      </c>
      <c r="U212" s="3" t="s">
        <v>290</v>
      </c>
      <c r="V212" s="162">
        <v>2.3900000000000001E-2</v>
      </c>
      <c r="W212" s="162">
        <v>2.6620000000000001E-2</v>
      </c>
      <c r="X212" s="5" t="s">
        <v>139</v>
      </c>
      <c r="Y212" s="5" t="s">
        <v>134</v>
      </c>
      <c r="Z212" s="153">
        <v>20000</v>
      </c>
      <c r="AA212" s="160">
        <v>1</v>
      </c>
      <c r="AB212" s="170">
        <v>117.27</v>
      </c>
      <c r="AD212" s="153">
        <v>23.454000000000001</v>
      </c>
      <c r="AG212" s="3" t="s">
        <v>36</v>
      </c>
      <c r="AH212" s="162">
        <v>5.0000000000000004E-6</v>
      </c>
      <c r="AI212" s="162">
        <v>6.1921949385461703E-3</v>
      </c>
      <c r="AJ212" s="162">
        <v>1.08271774516714E-3</v>
      </c>
    </row>
    <row r="213" spans="1:36">
      <c r="A213" s="3">
        <v>158</v>
      </c>
      <c r="B213" s="3">
        <v>9936</v>
      </c>
      <c r="C213" s="3" t="s">
        <v>291</v>
      </c>
      <c r="D213" s="3" t="s">
        <v>292</v>
      </c>
      <c r="E213" s="5" t="s">
        <v>127</v>
      </c>
      <c r="F213" s="3" t="s">
        <v>540</v>
      </c>
      <c r="G213" s="3" t="s">
        <v>541</v>
      </c>
      <c r="H213" s="3" t="s">
        <v>130</v>
      </c>
      <c r="I213" s="3" t="s">
        <v>144</v>
      </c>
      <c r="J213" s="3" t="s">
        <v>30</v>
      </c>
      <c r="K213" s="3" t="s">
        <v>30</v>
      </c>
      <c r="L213" s="3" t="s">
        <v>132</v>
      </c>
      <c r="M213" s="3" t="s">
        <v>41</v>
      </c>
      <c r="N213" s="3" t="s">
        <v>295</v>
      </c>
      <c r="O213" s="3" t="s">
        <v>134</v>
      </c>
      <c r="P213" s="3" t="s">
        <v>170</v>
      </c>
      <c r="Q213" s="3" t="s">
        <v>147</v>
      </c>
      <c r="R213" s="3" t="s">
        <v>137</v>
      </c>
      <c r="S213" s="3" t="s">
        <v>44</v>
      </c>
      <c r="T213" s="153">
        <v>2.653</v>
      </c>
      <c r="U213" s="3" t="s">
        <v>542</v>
      </c>
      <c r="V213" s="162">
        <v>2.1999999999999999E-2</v>
      </c>
      <c r="W213" s="162">
        <v>2.87E-2</v>
      </c>
      <c r="X213" s="5" t="s">
        <v>139</v>
      </c>
      <c r="Y213" s="5" t="s">
        <v>134</v>
      </c>
      <c r="Z213" s="153">
        <v>20482.77</v>
      </c>
      <c r="AA213" s="160">
        <v>1</v>
      </c>
      <c r="AB213" s="170">
        <v>108.58</v>
      </c>
      <c r="AD213" s="153">
        <v>22.24</v>
      </c>
      <c r="AG213" s="3" t="s">
        <v>36</v>
      </c>
      <c r="AH213" s="162">
        <v>7.2000000000000002E-5</v>
      </c>
      <c r="AI213" s="162">
        <v>5.8717319973779301E-3</v>
      </c>
      <c r="AJ213" s="162">
        <v>1.02668415505656E-3</v>
      </c>
    </row>
    <row r="214" spans="1:36">
      <c r="A214" s="3">
        <v>158</v>
      </c>
      <c r="B214" s="3">
        <v>9936</v>
      </c>
      <c r="C214" s="3" t="s">
        <v>653</v>
      </c>
      <c r="D214" s="3" t="s">
        <v>654</v>
      </c>
      <c r="E214" s="5" t="s">
        <v>587</v>
      </c>
      <c r="F214" s="3" t="s">
        <v>655</v>
      </c>
      <c r="G214" s="3" t="s">
        <v>656</v>
      </c>
      <c r="H214" s="3" t="s">
        <v>130</v>
      </c>
      <c r="I214" s="3" t="s">
        <v>450</v>
      </c>
      <c r="J214" s="3" t="s">
        <v>30</v>
      </c>
      <c r="K214" s="3" t="s">
        <v>30</v>
      </c>
      <c r="L214" s="3" t="s">
        <v>132</v>
      </c>
      <c r="M214" s="3" t="s">
        <v>41</v>
      </c>
      <c r="N214" s="3" t="s">
        <v>489</v>
      </c>
      <c r="O214" s="3" t="s">
        <v>134</v>
      </c>
      <c r="P214" s="3" t="s">
        <v>146</v>
      </c>
      <c r="Q214" s="3" t="s">
        <v>147</v>
      </c>
      <c r="R214" s="3" t="s">
        <v>137</v>
      </c>
      <c r="S214" s="3" t="s">
        <v>44</v>
      </c>
      <c r="T214" s="153">
        <v>1.0999999999999999E-2</v>
      </c>
      <c r="U214" s="3" t="s">
        <v>657</v>
      </c>
      <c r="V214" s="162">
        <v>3.49E-2</v>
      </c>
      <c r="W214" s="162">
        <v>0</v>
      </c>
      <c r="X214" s="5" t="s">
        <v>139</v>
      </c>
      <c r="Y214" s="5" t="s">
        <v>134</v>
      </c>
      <c r="Z214" s="153">
        <v>3842.09</v>
      </c>
      <c r="AA214" s="160">
        <v>1</v>
      </c>
      <c r="AB214" s="170">
        <v>93.05</v>
      </c>
      <c r="AD214" s="153">
        <v>3.5750000000000002</v>
      </c>
      <c r="AG214" s="3" t="s">
        <v>36</v>
      </c>
      <c r="AH214" s="162">
        <v>1.1E-5</v>
      </c>
      <c r="AI214" s="162">
        <v>9.4386875667109497E-4</v>
      </c>
      <c r="AJ214" s="162">
        <v>1.65037351391359E-4</v>
      </c>
    </row>
    <row r="215" spans="1:36">
      <c r="A215" s="3">
        <v>158</v>
      </c>
      <c r="B215" s="3">
        <v>9936</v>
      </c>
      <c r="C215" s="3" t="s">
        <v>546</v>
      </c>
      <c r="D215" s="3" t="s">
        <v>547</v>
      </c>
      <c r="E215" s="5" t="s">
        <v>127</v>
      </c>
      <c r="F215" s="3" t="s">
        <v>548</v>
      </c>
      <c r="G215" s="3" t="s">
        <v>549</v>
      </c>
      <c r="H215" s="3" t="s">
        <v>130</v>
      </c>
      <c r="I215" s="3" t="s">
        <v>131</v>
      </c>
      <c r="J215" s="3" t="s">
        <v>30</v>
      </c>
      <c r="K215" s="3" t="s">
        <v>30</v>
      </c>
      <c r="L215" s="3" t="s">
        <v>132</v>
      </c>
      <c r="M215" s="3" t="s">
        <v>41</v>
      </c>
      <c r="N215" s="3" t="s">
        <v>133</v>
      </c>
      <c r="O215" s="3" t="s">
        <v>134</v>
      </c>
      <c r="P215" s="3" t="s">
        <v>170</v>
      </c>
      <c r="Q215" s="3" t="s">
        <v>147</v>
      </c>
      <c r="R215" s="3" t="s">
        <v>137</v>
      </c>
      <c r="S215" s="3" t="s">
        <v>44</v>
      </c>
      <c r="T215" s="153">
        <v>5.9580000000000002</v>
      </c>
      <c r="U215" s="3" t="s">
        <v>550</v>
      </c>
      <c r="V215" s="162">
        <v>2.5000000000000001E-2</v>
      </c>
      <c r="W215" s="162">
        <v>4.7759999999999997E-2</v>
      </c>
      <c r="X215" s="5" t="s">
        <v>139</v>
      </c>
      <c r="Y215" s="5" t="s">
        <v>134</v>
      </c>
      <c r="Z215" s="153">
        <v>75000</v>
      </c>
      <c r="AA215" s="160">
        <v>1</v>
      </c>
      <c r="AB215" s="170">
        <v>88.03</v>
      </c>
      <c r="AD215" s="153">
        <v>66.022000000000006</v>
      </c>
      <c r="AG215" s="3" t="s">
        <v>36</v>
      </c>
      <c r="AH215" s="162">
        <v>5.5999999999999999E-5</v>
      </c>
      <c r="AI215" s="162">
        <v>1.7430894104637398E-2</v>
      </c>
      <c r="AJ215" s="162">
        <v>3.0478269092819002E-3</v>
      </c>
    </row>
    <row r="216" spans="1:36">
      <c r="A216" s="3">
        <v>158</v>
      </c>
      <c r="B216" s="3">
        <v>9936</v>
      </c>
      <c r="C216" s="3" t="s">
        <v>302</v>
      </c>
      <c r="D216" s="3" t="s">
        <v>303</v>
      </c>
      <c r="E216" s="5" t="s">
        <v>127</v>
      </c>
      <c r="F216" s="3" t="s">
        <v>554</v>
      </c>
      <c r="G216" s="3" t="s">
        <v>555</v>
      </c>
      <c r="H216" s="3" t="s">
        <v>130</v>
      </c>
      <c r="I216" s="3" t="s">
        <v>144</v>
      </c>
      <c r="J216" s="3" t="s">
        <v>30</v>
      </c>
      <c r="K216" s="3" t="s">
        <v>30</v>
      </c>
      <c r="L216" s="3" t="s">
        <v>132</v>
      </c>
      <c r="M216" s="3" t="s">
        <v>41</v>
      </c>
      <c r="N216" s="3" t="s">
        <v>222</v>
      </c>
      <c r="O216" s="3" t="s">
        <v>134</v>
      </c>
      <c r="P216" s="3" t="s">
        <v>223</v>
      </c>
      <c r="Q216" s="3" t="s">
        <v>147</v>
      </c>
      <c r="R216" s="3" t="s">
        <v>137</v>
      </c>
      <c r="S216" s="3" t="s">
        <v>44</v>
      </c>
      <c r="T216" s="153">
        <v>2.149</v>
      </c>
      <c r="U216" s="3" t="s">
        <v>556</v>
      </c>
      <c r="V216" s="162">
        <v>1.8599999999999998E-2</v>
      </c>
      <c r="W216" s="162">
        <v>2.5940000000000001E-2</v>
      </c>
      <c r="X216" s="5" t="s">
        <v>139</v>
      </c>
      <c r="Y216" s="5" t="s">
        <v>134</v>
      </c>
      <c r="Z216" s="153">
        <v>56800</v>
      </c>
      <c r="AA216" s="160">
        <v>1</v>
      </c>
      <c r="AB216" s="170">
        <v>105.1</v>
      </c>
      <c r="AD216" s="153">
        <v>59.697000000000003</v>
      </c>
      <c r="AG216" s="3" t="s">
        <v>36</v>
      </c>
      <c r="AH216" s="162">
        <v>2.1999999999999999E-5</v>
      </c>
      <c r="AI216" s="162">
        <v>1.57608178906542E-2</v>
      </c>
      <c r="AJ216" s="162">
        <v>2.7558107226781699E-3</v>
      </c>
    </row>
    <row r="217" spans="1:36">
      <c r="A217" s="3">
        <v>158</v>
      </c>
      <c r="B217" s="3">
        <v>9936</v>
      </c>
      <c r="C217" s="3" t="s">
        <v>302</v>
      </c>
      <c r="D217" s="3" t="s">
        <v>303</v>
      </c>
      <c r="E217" s="5" t="s">
        <v>127</v>
      </c>
      <c r="F217" s="3" t="s">
        <v>304</v>
      </c>
      <c r="G217" s="3" t="s">
        <v>305</v>
      </c>
      <c r="H217" s="3" t="s">
        <v>130</v>
      </c>
      <c r="I217" s="3" t="s">
        <v>144</v>
      </c>
      <c r="J217" s="3" t="s">
        <v>30</v>
      </c>
      <c r="K217" s="3" t="s">
        <v>30</v>
      </c>
      <c r="L217" s="3" t="s">
        <v>132</v>
      </c>
      <c r="M217" s="3" t="s">
        <v>41</v>
      </c>
      <c r="N217" s="3" t="s">
        <v>222</v>
      </c>
      <c r="O217" s="3" t="s">
        <v>134</v>
      </c>
      <c r="P217" s="3" t="s">
        <v>223</v>
      </c>
      <c r="Q217" s="3" t="s">
        <v>147</v>
      </c>
      <c r="R217" s="3" t="s">
        <v>137</v>
      </c>
      <c r="S217" s="3" t="s">
        <v>44</v>
      </c>
      <c r="T217" s="153">
        <v>0.78600000000000003</v>
      </c>
      <c r="U217" s="3" t="s">
        <v>269</v>
      </c>
      <c r="V217" s="162">
        <v>8.3000000000000001E-3</v>
      </c>
      <c r="W217" s="162">
        <v>2.6689999999999998E-2</v>
      </c>
      <c r="X217" s="5" t="s">
        <v>139</v>
      </c>
      <c r="Y217" s="5" t="s">
        <v>134</v>
      </c>
      <c r="Z217" s="153">
        <v>20000</v>
      </c>
      <c r="AA217" s="160">
        <v>1</v>
      </c>
      <c r="AB217" s="170">
        <v>116.83</v>
      </c>
      <c r="AD217" s="153">
        <v>23.366</v>
      </c>
      <c r="AG217" s="3" t="s">
        <v>36</v>
      </c>
      <c r="AH217" s="162">
        <v>1.2999999999999999E-5</v>
      </c>
      <c r="AI217" s="162">
        <v>6.1689616668401904E-3</v>
      </c>
      <c r="AJ217" s="162">
        <v>1.0786553608585099E-3</v>
      </c>
    </row>
    <row r="218" spans="1:36">
      <c r="A218" s="3">
        <v>158</v>
      </c>
      <c r="B218" s="3">
        <v>9936</v>
      </c>
      <c r="C218" s="3" t="s">
        <v>302</v>
      </c>
      <c r="D218" s="3" t="s">
        <v>303</v>
      </c>
      <c r="E218" s="5" t="s">
        <v>127</v>
      </c>
      <c r="F218" s="3" t="s">
        <v>557</v>
      </c>
      <c r="G218" s="3" t="s">
        <v>558</v>
      </c>
      <c r="H218" s="3" t="s">
        <v>130</v>
      </c>
      <c r="I218" s="3" t="s">
        <v>144</v>
      </c>
      <c r="J218" s="3" t="s">
        <v>30</v>
      </c>
      <c r="K218" s="3" t="s">
        <v>30</v>
      </c>
      <c r="L218" s="3" t="s">
        <v>132</v>
      </c>
      <c r="M218" s="3" t="s">
        <v>41</v>
      </c>
      <c r="N218" s="3" t="s">
        <v>222</v>
      </c>
      <c r="O218" s="3" t="s">
        <v>134</v>
      </c>
      <c r="P218" s="3" t="s">
        <v>223</v>
      </c>
      <c r="Q218" s="3" t="s">
        <v>147</v>
      </c>
      <c r="R218" s="3" t="s">
        <v>137</v>
      </c>
      <c r="S218" s="3" t="s">
        <v>44</v>
      </c>
      <c r="T218" s="153">
        <v>2.1890000000000001</v>
      </c>
      <c r="U218" s="3" t="s">
        <v>559</v>
      </c>
      <c r="V218" s="162">
        <v>1E-3</v>
      </c>
      <c r="W218" s="162">
        <v>2.4559999999999998E-2</v>
      </c>
      <c r="X218" s="5" t="s">
        <v>139</v>
      </c>
      <c r="Y218" s="5" t="s">
        <v>134</v>
      </c>
      <c r="Z218" s="153">
        <v>17000</v>
      </c>
      <c r="AA218" s="160">
        <v>1</v>
      </c>
      <c r="AB218" s="170">
        <v>110.05</v>
      </c>
      <c r="AD218" s="153">
        <v>18.709</v>
      </c>
      <c r="AG218" s="3" t="s">
        <v>36</v>
      </c>
      <c r="AH218" s="162">
        <v>5.0000000000000004E-6</v>
      </c>
      <c r="AI218" s="162">
        <v>4.9393143603560603E-3</v>
      </c>
      <c r="AJ218" s="162">
        <v>8.6364905497823201E-4</v>
      </c>
    </row>
    <row r="219" spans="1:36">
      <c r="A219" s="3">
        <v>158</v>
      </c>
      <c r="B219" s="3">
        <v>9936</v>
      </c>
      <c r="C219" s="3" t="s">
        <v>302</v>
      </c>
      <c r="D219" s="3" t="s">
        <v>303</v>
      </c>
      <c r="E219" s="5" t="s">
        <v>127</v>
      </c>
      <c r="F219" s="3" t="s">
        <v>306</v>
      </c>
      <c r="G219" s="3" t="s">
        <v>307</v>
      </c>
      <c r="H219" s="3" t="s">
        <v>130</v>
      </c>
      <c r="I219" s="3" t="s">
        <v>131</v>
      </c>
      <c r="J219" s="3" t="s">
        <v>30</v>
      </c>
      <c r="K219" s="3" t="s">
        <v>30</v>
      </c>
      <c r="L219" s="3" t="s">
        <v>132</v>
      </c>
      <c r="M219" s="3" t="s">
        <v>41</v>
      </c>
      <c r="N219" s="3" t="s">
        <v>222</v>
      </c>
      <c r="O219" s="3" t="s">
        <v>134</v>
      </c>
      <c r="P219" s="3" t="s">
        <v>223</v>
      </c>
      <c r="Q219" s="3" t="s">
        <v>147</v>
      </c>
      <c r="R219" s="3" t="s">
        <v>137</v>
      </c>
      <c r="S219" s="3" t="s">
        <v>44</v>
      </c>
      <c r="T219" s="153">
        <v>2.2429999999999999</v>
      </c>
      <c r="U219" s="3" t="s">
        <v>308</v>
      </c>
      <c r="V219" s="162">
        <v>2.76E-2</v>
      </c>
      <c r="W219" s="162">
        <v>4.4859999999999997E-2</v>
      </c>
      <c r="X219" s="5" t="s">
        <v>139</v>
      </c>
      <c r="Y219" s="5" t="s">
        <v>134</v>
      </c>
      <c r="Z219" s="153">
        <v>145000</v>
      </c>
      <c r="AA219" s="160">
        <v>1</v>
      </c>
      <c r="AB219" s="170">
        <v>97.55</v>
      </c>
      <c r="AD219" s="153">
        <v>141.447</v>
      </c>
      <c r="AG219" s="3" t="s">
        <v>36</v>
      </c>
      <c r="AH219" s="162">
        <v>6.7000000000000002E-5</v>
      </c>
      <c r="AI219" s="162">
        <v>3.7344184086723402E-2</v>
      </c>
      <c r="AJ219" s="162">
        <v>6.5297057329039496E-3</v>
      </c>
    </row>
    <row r="220" spans="1:36">
      <c r="A220" s="3">
        <v>158</v>
      </c>
      <c r="B220" s="3">
        <v>9936</v>
      </c>
      <c r="C220" s="3" t="s">
        <v>302</v>
      </c>
      <c r="D220" s="3" t="s">
        <v>303</v>
      </c>
      <c r="E220" s="5" t="s">
        <v>127</v>
      </c>
      <c r="F220" s="3" t="s">
        <v>309</v>
      </c>
      <c r="G220" s="3" t="s">
        <v>310</v>
      </c>
      <c r="H220" s="3" t="s">
        <v>130</v>
      </c>
      <c r="I220" s="3" t="s">
        <v>144</v>
      </c>
      <c r="J220" s="3" t="s">
        <v>30</v>
      </c>
      <c r="K220" s="3" t="s">
        <v>30</v>
      </c>
      <c r="L220" s="3" t="s">
        <v>132</v>
      </c>
      <c r="M220" s="3" t="s">
        <v>41</v>
      </c>
      <c r="N220" s="3" t="s">
        <v>222</v>
      </c>
      <c r="O220" s="3" t="s">
        <v>134</v>
      </c>
      <c r="P220" s="3" t="s">
        <v>223</v>
      </c>
      <c r="Q220" s="3" t="s">
        <v>147</v>
      </c>
      <c r="R220" s="3" t="s">
        <v>137</v>
      </c>
      <c r="S220" s="3" t="s">
        <v>44</v>
      </c>
      <c r="T220" s="153">
        <v>4.1840000000000002</v>
      </c>
      <c r="U220" s="3" t="s">
        <v>311</v>
      </c>
      <c r="V220" s="162">
        <v>2.0199999999999999E-2</v>
      </c>
      <c r="W220" s="162">
        <v>2.5669999999999998E-2</v>
      </c>
      <c r="X220" s="5" t="s">
        <v>139</v>
      </c>
      <c r="Y220" s="5" t="s">
        <v>134</v>
      </c>
      <c r="Z220" s="153">
        <v>116000</v>
      </c>
      <c r="AA220" s="160">
        <v>1</v>
      </c>
      <c r="AB220" s="170">
        <v>105.02</v>
      </c>
      <c r="AD220" s="153">
        <v>121.82299999999999</v>
      </c>
      <c r="AG220" s="3" t="s">
        <v>36</v>
      </c>
      <c r="AH220" s="162">
        <v>3.3000000000000003E-5</v>
      </c>
      <c r="AI220" s="162">
        <v>3.2163085291954399E-2</v>
      </c>
      <c r="AJ220" s="162">
        <v>5.6237801830410902E-3</v>
      </c>
    </row>
    <row r="221" spans="1:36">
      <c r="A221" s="3">
        <v>158</v>
      </c>
      <c r="B221" s="3">
        <v>9936</v>
      </c>
      <c r="C221" s="3" t="s">
        <v>302</v>
      </c>
      <c r="D221" s="3" t="s">
        <v>303</v>
      </c>
      <c r="E221" s="5" t="s">
        <v>127</v>
      </c>
      <c r="F221" s="3" t="s">
        <v>312</v>
      </c>
      <c r="G221" s="3" t="s">
        <v>313</v>
      </c>
      <c r="H221" s="3" t="s">
        <v>130</v>
      </c>
      <c r="I221" s="3" t="s">
        <v>144</v>
      </c>
      <c r="J221" s="3" t="s">
        <v>30</v>
      </c>
      <c r="K221" s="3" t="s">
        <v>30</v>
      </c>
      <c r="L221" s="3" t="s">
        <v>132</v>
      </c>
      <c r="M221" s="3" t="s">
        <v>41</v>
      </c>
      <c r="N221" s="3" t="s">
        <v>222</v>
      </c>
      <c r="O221" s="3" t="s">
        <v>134</v>
      </c>
      <c r="P221" s="3" t="s">
        <v>223</v>
      </c>
      <c r="Q221" s="3" t="s">
        <v>147</v>
      </c>
      <c r="R221" s="3" t="s">
        <v>137</v>
      </c>
      <c r="S221" s="3" t="s">
        <v>44</v>
      </c>
      <c r="T221" s="153">
        <v>4.1840000000000002</v>
      </c>
      <c r="U221" s="3" t="s">
        <v>314</v>
      </c>
      <c r="V221" s="162">
        <v>1E-3</v>
      </c>
      <c r="W221" s="162">
        <v>2.571E-2</v>
      </c>
      <c r="X221" s="5" t="s">
        <v>139</v>
      </c>
      <c r="Y221" s="5" t="s">
        <v>134</v>
      </c>
      <c r="Z221" s="153">
        <v>78000</v>
      </c>
      <c r="AA221" s="160">
        <v>1</v>
      </c>
      <c r="AB221" s="170">
        <v>104.89</v>
      </c>
      <c r="AD221" s="153">
        <v>81.813999999999993</v>
      </c>
      <c r="AG221" s="3" t="s">
        <v>36</v>
      </c>
      <c r="AH221" s="162">
        <v>1.8E-5</v>
      </c>
      <c r="AI221" s="162">
        <v>2.1600131113720701E-2</v>
      </c>
      <c r="AJ221" s="162">
        <v>3.7768263898121201E-3</v>
      </c>
    </row>
    <row r="222" spans="1:36">
      <c r="A222" s="3">
        <v>158</v>
      </c>
      <c r="B222" s="3">
        <v>9936</v>
      </c>
      <c r="C222" s="3" t="s">
        <v>302</v>
      </c>
      <c r="D222" s="3" t="s">
        <v>303</v>
      </c>
      <c r="E222" s="5" t="s">
        <v>127</v>
      </c>
      <c r="F222" s="3" t="s">
        <v>315</v>
      </c>
      <c r="G222" s="3" t="s">
        <v>316</v>
      </c>
      <c r="H222" s="3" t="s">
        <v>130</v>
      </c>
      <c r="I222" s="3" t="s">
        <v>131</v>
      </c>
      <c r="J222" s="3" t="s">
        <v>30</v>
      </c>
      <c r="K222" s="3" t="s">
        <v>30</v>
      </c>
      <c r="L222" s="3" t="s">
        <v>132</v>
      </c>
      <c r="M222" s="3" t="s">
        <v>41</v>
      </c>
      <c r="N222" s="3" t="s">
        <v>222</v>
      </c>
      <c r="O222" s="3" t="s">
        <v>134</v>
      </c>
      <c r="P222" s="3" t="s">
        <v>317</v>
      </c>
      <c r="Q222" s="3" t="s">
        <v>136</v>
      </c>
      <c r="R222" s="3" t="s">
        <v>137</v>
      </c>
      <c r="S222" s="3" t="s">
        <v>44</v>
      </c>
      <c r="T222" s="153">
        <v>5.7640000000000002</v>
      </c>
      <c r="U222" s="3" t="s">
        <v>318</v>
      </c>
      <c r="V222" s="162">
        <v>4.5900000000000003E-2</v>
      </c>
      <c r="W222" s="162">
        <v>4.548E-2</v>
      </c>
      <c r="X222" s="5" t="s">
        <v>139</v>
      </c>
      <c r="Y222" s="5" t="s">
        <v>134</v>
      </c>
      <c r="Z222" s="153">
        <v>60000</v>
      </c>
      <c r="AA222" s="160">
        <v>1</v>
      </c>
      <c r="AB222" s="170">
        <v>100.58</v>
      </c>
      <c r="AD222" s="153">
        <v>60.347999999999999</v>
      </c>
      <c r="AG222" s="3" t="s">
        <v>36</v>
      </c>
      <c r="AH222" s="162">
        <v>3.1999999999999999E-5</v>
      </c>
      <c r="AI222" s="162">
        <v>1.5932744101278401E-2</v>
      </c>
      <c r="AJ222" s="162">
        <v>2.7858723665620598E-3</v>
      </c>
    </row>
    <row r="223" spans="1:36">
      <c r="A223" s="3">
        <v>158</v>
      </c>
      <c r="B223" s="3">
        <v>9936</v>
      </c>
      <c r="C223" s="3" t="s">
        <v>302</v>
      </c>
      <c r="D223" s="3" t="s">
        <v>303</v>
      </c>
      <c r="E223" s="5" t="s">
        <v>127</v>
      </c>
      <c r="F223" s="3" t="s">
        <v>319</v>
      </c>
      <c r="G223" s="3" t="s">
        <v>320</v>
      </c>
      <c r="H223" s="3" t="s">
        <v>130</v>
      </c>
      <c r="I223" s="3" t="s">
        <v>144</v>
      </c>
      <c r="J223" s="3" t="s">
        <v>30</v>
      </c>
      <c r="K223" s="3" t="s">
        <v>30</v>
      </c>
      <c r="L223" s="3" t="s">
        <v>132</v>
      </c>
      <c r="M223" s="3" t="s">
        <v>41</v>
      </c>
      <c r="N223" s="3" t="s">
        <v>222</v>
      </c>
      <c r="O223" s="3" t="s">
        <v>134</v>
      </c>
      <c r="P223" s="3" t="s">
        <v>317</v>
      </c>
      <c r="Q223" s="3" t="s">
        <v>136</v>
      </c>
      <c r="R223" s="3" t="s">
        <v>137</v>
      </c>
      <c r="S223" s="3" t="s">
        <v>44</v>
      </c>
      <c r="T223" s="153">
        <v>6.6959999999999997</v>
      </c>
      <c r="U223" s="3" t="s">
        <v>321</v>
      </c>
      <c r="V223" s="162">
        <v>2.5999999999999999E-2</v>
      </c>
      <c r="W223" s="162">
        <v>2.554E-2</v>
      </c>
      <c r="X223" s="5" t="s">
        <v>139</v>
      </c>
      <c r="Y223" s="5" t="s">
        <v>134</v>
      </c>
      <c r="Z223" s="153">
        <v>60000</v>
      </c>
      <c r="AA223" s="160">
        <v>1</v>
      </c>
      <c r="AB223" s="170">
        <v>101.17</v>
      </c>
      <c r="AD223" s="153">
        <v>60.701999999999998</v>
      </c>
      <c r="AG223" s="3" t="s">
        <v>36</v>
      </c>
      <c r="AH223" s="162">
        <v>3.3000000000000003E-5</v>
      </c>
      <c r="AI223" s="162">
        <v>1.6026205217004801E-2</v>
      </c>
      <c r="AJ223" s="162">
        <v>2.8022142307127101E-3</v>
      </c>
    </row>
    <row r="224" spans="1:36">
      <c r="A224" s="3">
        <v>158</v>
      </c>
      <c r="B224" s="3">
        <v>9936</v>
      </c>
      <c r="C224" s="3" t="s">
        <v>302</v>
      </c>
      <c r="D224" s="3" t="s">
        <v>303</v>
      </c>
      <c r="E224" s="5" t="s">
        <v>127</v>
      </c>
      <c r="F224" s="3" t="s">
        <v>560</v>
      </c>
      <c r="G224" s="3" t="s">
        <v>561</v>
      </c>
      <c r="H224" s="3" t="s">
        <v>130</v>
      </c>
      <c r="I224" s="3" t="s">
        <v>144</v>
      </c>
      <c r="J224" s="3" t="s">
        <v>30</v>
      </c>
      <c r="K224" s="3" t="s">
        <v>30</v>
      </c>
      <c r="L224" s="3" t="s">
        <v>132</v>
      </c>
      <c r="M224" s="3" t="s">
        <v>41</v>
      </c>
      <c r="N224" s="3" t="s">
        <v>222</v>
      </c>
      <c r="O224" s="3" t="s">
        <v>134</v>
      </c>
      <c r="P224" s="3" t="s">
        <v>170</v>
      </c>
      <c r="Q224" s="3" t="s">
        <v>147</v>
      </c>
      <c r="R224" s="3" t="s">
        <v>137</v>
      </c>
      <c r="S224" s="3" t="s">
        <v>44</v>
      </c>
      <c r="T224" s="153">
        <v>5.0220000000000002</v>
      </c>
      <c r="U224" s="3" t="s">
        <v>562</v>
      </c>
      <c r="V224" s="162">
        <v>3.1E-2</v>
      </c>
      <c r="W224" s="162">
        <v>3.0759999999999999E-2</v>
      </c>
      <c r="X224" s="5" t="s">
        <v>139</v>
      </c>
      <c r="Y224" s="5" t="s">
        <v>134</v>
      </c>
      <c r="Z224" s="153">
        <v>40000</v>
      </c>
      <c r="AA224" s="160">
        <v>1</v>
      </c>
      <c r="AB224" s="170">
        <v>105.8</v>
      </c>
      <c r="AD224" s="153">
        <v>42.32</v>
      </c>
      <c r="AG224" s="3" t="s">
        <v>36</v>
      </c>
      <c r="AH224" s="162">
        <v>2.5999999999999998E-5</v>
      </c>
      <c r="AI224" s="162">
        <v>1.11730915749669E-2</v>
      </c>
      <c r="AJ224" s="162">
        <v>1.9536375447886702E-3</v>
      </c>
    </row>
    <row r="225" spans="1:36">
      <c r="A225" s="3">
        <v>158</v>
      </c>
      <c r="B225" s="3">
        <v>9936</v>
      </c>
      <c r="C225" s="3" t="s">
        <v>322</v>
      </c>
      <c r="D225" s="3" t="s">
        <v>323</v>
      </c>
      <c r="E225" s="5" t="s">
        <v>127</v>
      </c>
      <c r="F225" s="3" t="s">
        <v>563</v>
      </c>
      <c r="G225" s="3" t="s">
        <v>564</v>
      </c>
      <c r="H225" s="3" t="s">
        <v>130</v>
      </c>
      <c r="I225" s="3" t="s">
        <v>144</v>
      </c>
      <c r="J225" s="3" t="s">
        <v>30</v>
      </c>
      <c r="K225" s="3" t="s">
        <v>30</v>
      </c>
      <c r="L225" s="3" t="s">
        <v>132</v>
      </c>
      <c r="M225" s="3" t="s">
        <v>41</v>
      </c>
      <c r="N225" s="3" t="s">
        <v>145</v>
      </c>
      <c r="O225" s="3" t="s">
        <v>134</v>
      </c>
      <c r="P225" s="3" t="s">
        <v>146</v>
      </c>
      <c r="Q225" s="3" t="s">
        <v>147</v>
      </c>
      <c r="R225" s="3" t="s">
        <v>137</v>
      </c>
      <c r="S225" s="3" t="s">
        <v>44</v>
      </c>
      <c r="T225" s="153">
        <v>0.94799999999999995</v>
      </c>
      <c r="U225" s="3" t="s">
        <v>565</v>
      </c>
      <c r="V225" s="162">
        <v>2.4E-2</v>
      </c>
      <c r="W225" s="162">
        <v>3.3180000000000001E-2</v>
      </c>
      <c r="X225" s="5" t="s">
        <v>139</v>
      </c>
      <c r="Y225" s="5" t="s">
        <v>134</v>
      </c>
      <c r="Z225" s="153">
        <v>17434.05</v>
      </c>
      <c r="AA225" s="160">
        <v>1</v>
      </c>
      <c r="AB225" s="170">
        <v>118.36</v>
      </c>
      <c r="AD225" s="153">
        <v>20.635000000000002</v>
      </c>
      <c r="AG225" s="3" t="s">
        <v>36</v>
      </c>
      <c r="AH225" s="162">
        <v>3.1999999999999999E-5</v>
      </c>
      <c r="AI225" s="162">
        <v>5.4479227768769499E-3</v>
      </c>
      <c r="AJ225" s="162">
        <v>9.5258026004746703E-4</v>
      </c>
    </row>
    <row r="226" spans="1:36">
      <c r="A226" s="3">
        <v>158</v>
      </c>
      <c r="B226" s="3">
        <v>9936</v>
      </c>
      <c r="C226" s="3" t="s">
        <v>322</v>
      </c>
      <c r="D226" s="3" t="s">
        <v>323</v>
      </c>
      <c r="E226" s="5" t="s">
        <v>127</v>
      </c>
      <c r="F226" s="3" t="s">
        <v>326</v>
      </c>
      <c r="G226" s="3" t="s">
        <v>327</v>
      </c>
      <c r="H226" s="3" t="s">
        <v>130</v>
      </c>
      <c r="I226" s="3" t="s">
        <v>144</v>
      </c>
      <c r="J226" s="3" t="s">
        <v>30</v>
      </c>
      <c r="K226" s="3" t="s">
        <v>30</v>
      </c>
      <c r="L226" s="3" t="s">
        <v>132</v>
      </c>
      <c r="M226" s="3" t="s">
        <v>41</v>
      </c>
      <c r="N226" s="3" t="s">
        <v>145</v>
      </c>
      <c r="O226" s="3" t="s">
        <v>134</v>
      </c>
      <c r="P226" s="3" t="s">
        <v>146</v>
      </c>
      <c r="Q226" s="3" t="s">
        <v>147</v>
      </c>
      <c r="R226" s="3" t="s">
        <v>137</v>
      </c>
      <c r="S226" s="3" t="s">
        <v>44</v>
      </c>
      <c r="T226" s="153">
        <v>1.728</v>
      </c>
      <c r="U226" s="3" t="s">
        <v>246</v>
      </c>
      <c r="V226" s="162">
        <v>3.6999999999999998E-2</v>
      </c>
      <c r="W226" s="162">
        <v>2.8750000000000001E-2</v>
      </c>
      <c r="X226" s="5" t="s">
        <v>139</v>
      </c>
      <c r="Y226" s="5" t="s">
        <v>134</v>
      </c>
      <c r="Z226" s="153">
        <v>15000</v>
      </c>
      <c r="AA226" s="160">
        <v>1</v>
      </c>
      <c r="AB226" s="170">
        <v>121.5</v>
      </c>
      <c r="AD226" s="153">
        <v>18.225000000000001</v>
      </c>
      <c r="AG226" s="3" t="s">
        <v>36</v>
      </c>
      <c r="AH226" s="162">
        <v>6.7000000000000002E-5</v>
      </c>
      <c r="AI226" s="162">
        <v>4.8116633731987704E-3</v>
      </c>
      <c r="AJ226" s="162">
        <v>8.4132902300977001E-4</v>
      </c>
    </row>
    <row r="227" spans="1:36">
      <c r="A227" s="3">
        <v>158</v>
      </c>
      <c r="B227" s="3">
        <v>9936</v>
      </c>
      <c r="C227" s="3" t="s">
        <v>332</v>
      </c>
      <c r="D227" s="3" t="s">
        <v>333</v>
      </c>
      <c r="E227" s="5" t="s">
        <v>127</v>
      </c>
      <c r="F227" s="3" t="s">
        <v>334</v>
      </c>
      <c r="G227" s="3" t="s">
        <v>335</v>
      </c>
      <c r="H227" s="3" t="s">
        <v>130</v>
      </c>
      <c r="I227" s="3" t="s">
        <v>144</v>
      </c>
      <c r="J227" s="3" t="s">
        <v>30</v>
      </c>
      <c r="K227" s="3" t="s">
        <v>30</v>
      </c>
      <c r="L227" s="3" t="s">
        <v>132</v>
      </c>
      <c r="M227" s="3" t="s">
        <v>41</v>
      </c>
      <c r="N227" s="3" t="s">
        <v>145</v>
      </c>
      <c r="O227" s="3" t="s">
        <v>134</v>
      </c>
      <c r="P227" s="3" t="s">
        <v>164</v>
      </c>
      <c r="Q227" s="3" t="s">
        <v>147</v>
      </c>
      <c r="R227" s="3" t="s">
        <v>137</v>
      </c>
      <c r="S227" s="3" t="s">
        <v>44</v>
      </c>
      <c r="T227" s="153">
        <v>1.4330000000000001</v>
      </c>
      <c r="U227" s="3" t="s">
        <v>336</v>
      </c>
      <c r="V227" s="162">
        <v>2.0500000000000001E-2</v>
      </c>
      <c r="W227" s="162">
        <v>2.9960000000000001E-2</v>
      </c>
      <c r="X227" s="5" t="s">
        <v>139</v>
      </c>
      <c r="Y227" s="5" t="s">
        <v>134</v>
      </c>
      <c r="Z227" s="153">
        <v>14388.82</v>
      </c>
      <c r="AA227" s="160">
        <v>1</v>
      </c>
      <c r="AB227" s="170">
        <v>118.88</v>
      </c>
      <c r="AD227" s="153">
        <v>17.105</v>
      </c>
      <c r="AG227" s="3" t="s">
        <v>36</v>
      </c>
      <c r="AH227" s="162">
        <v>2.9E-5</v>
      </c>
      <c r="AI227" s="162">
        <v>4.5160805070766199E-3</v>
      </c>
      <c r="AJ227" s="162">
        <v>7.8964576408559997E-4</v>
      </c>
    </row>
    <row r="228" spans="1:36">
      <c r="A228" s="3">
        <v>158</v>
      </c>
      <c r="B228" s="3">
        <v>9936</v>
      </c>
      <c r="C228" s="3" t="s">
        <v>337</v>
      </c>
      <c r="D228" s="3" t="s">
        <v>338</v>
      </c>
      <c r="E228" s="5" t="s">
        <v>127</v>
      </c>
      <c r="F228" s="3" t="s">
        <v>339</v>
      </c>
      <c r="G228" s="3" t="s">
        <v>340</v>
      </c>
      <c r="H228" s="3" t="s">
        <v>130</v>
      </c>
      <c r="I228" s="3" t="s">
        <v>144</v>
      </c>
      <c r="J228" s="3" t="s">
        <v>30</v>
      </c>
      <c r="K228" s="3" t="s">
        <v>30</v>
      </c>
      <c r="L228" s="3" t="s">
        <v>132</v>
      </c>
      <c r="M228" s="3" t="s">
        <v>41</v>
      </c>
      <c r="N228" s="3" t="s">
        <v>222</v>
      </c>
      <c r="O228" s="3" t="s">
        <v>134</v>
      </c>
      <c r="P228" s="3" t="s">
        <v>223</v>
      </c>
      <c r="Q228" s="3" t="s">
        <v>147</v>
      </c>
      <c r="R228" s="3" t="s">
        <v>137</v>
      </c>
      <c r="S228" s="3" t="s">
        <v>44</v>
      </c>
      <c r="T228" s="153">
        <v>3.0950000000000002</v>
      </c>
      <c r="U228" s="3" t="s">
        <v>341</v>
      </c>
      <c r="V228" s="162">
        <v>1E-3</v>
      </c>
      <c r="W228" s="162">
        <v>2.5440000000000001E-2</v>
      </c>
      <c r="X228" s="5" t="s">
        <v>139</v>
      </c>
      <c r="Y228" s="5" t="s">
        <v>134</v>
      </c>
      <c r="Z228" s="153">
        <v>46000</v>
      </c>
      <c r="AA228" s="160">
        <v>1</v>
      </c>
      <c r="AB228" s="170">
        <v>107.76</v>
      </c>
      <c r="AD228" s="153">
        <v>49.57</v>
      </c>
      <c r="AG228" s="3" t="s">
        <v>36</v>
      </c>
      <c r="AH228" s="162">
        <v>1.4E-5</v>
      </c>
      <c r="AI228" s="162">
        <v>1.3087090740417801E-2</v>
      </c>
      <c r="AJ228" s="162">
        <v>2.2883041502872502E-3</v>
      </c>
    </row>
    <row r="229" spans="1:36">
      <c r="A229" s="3">
        <v>158</v>
      </c>
      <c r="B229" s="3">
        <v>9936</v>
      </c>
      <c r="C229" s="3" t="s">
        <v>337</v>
      </c>
      <c r="D229" s="3" t="s">
        <v>338</v>
      </c>
      <c r="E229" s="5" t="s">
        <v>127</v>
      </c>
      <c r="F229" s="3" t="s">
        <v>342</v>
      </c>
      <c r="G229" s="3" t="s">
        <v>343</v>
      </c>
      <c r="H229" s="3" t="s">
        <v>130</v>
      </c>
      <c r="I229" s="3" t="s">
        <v>131</v>
      </c>
      <c r="J229" s="3" t="s">
        <v>30</v>
      </c>
      <c r="K229" s="3" t="s">
        <v>30</v>
      </c>
      <c r="L229" s="3" t="s">
        <v>132</v>
      </c>
      <c r="M229" s="3" t="s">
        <v>41</v>
      </c>
      <c r="N229" s="3" t="s">
        <v>222</v>
      </c>
      <c r="O229" s="3" t="s">
        <v>134</v>
      </c>
      <c r="P229" s="3" t="s">
        <v>223</v>
      </c>
      <c r="Q229" s="3" t="s">
        <v>147</v>
      </c>
      <c r="R229" s="3" t="s">
        <v>137</v>
      </c>
      <c r="S229" s="3" t="s">
        <v>44</v>
      </c>
      <c r="T229" s="153">
        <v>2.8719999999999999</v>
      </c>
      <c r="U229" s="3" t="s">
        <v>344</v>
      </c>
      <c r="V229" s="162">
        <v>2.7400000000000001E-2</v>
      </c>
      <c r="W229" s="162">
        <v>4.4650000000000002E-2</v>
      </c>
      <c r="X229" s="5" t="s">
        <v>139</v>
      </c>
      <c r="Y229" s="5" t="s">
        <v>134</v>
      </c>
      <c r="Z229" s="153">
        <v>68572.899999999994</v>
      </c>
      <c r="AA229" s="160">
        <v>1</v>
      </c>
      <c r="AB229" s="170">
        <v>96.57</v>
      </c>
      <c r="AD229" s="153">
        <v>66.221000000000004</v>
      </c>
      <c r="AG229" s="3" t="s">
        <v>36</v>
      </c>
      <c r="AH229" s="162">
        <v>2.1999999999999999E-5</v>
      </c>
      <c r="AI229" s="162">
        <v>1.74832612469469E-2</v>
      </c>
      <c r="AJ229" s="162">
        <v>3.0569834094898202E-3</v>
      </c>
    </row>
    <row r="230" spans="1:36">
      <c r="A230" s="3">
        <v>158</v>
      </c>
      <c r="B230" s="3">
        <v>9936</v>
      </c>
      <c r="C230" s="3" t="s">
        <v>337</v>
      </c>
      <c r="D230" s="3" t="s">
        <v>338</v>
      </c>
      <c r="E230" s="5" t="s">
        <v>127</v>
      </c>
      <c r="F230" s="3" t="s">
        <v>348</v>
      </c>
      <c r="G230" s="3" t="s">
        <v>349</v>
      </c>
      <c r="H230" s="3" t="s">
        <v>130</v>
      </c>
      <c r="I230" s="3" t="s">
        <v>144</v>
      </c>
      <c r="J230" s="3" t="s">
        <v>30</v>
      </c>
      <c r="K230" s="3" t="s">
        <v>30</v>
      </c>
      <c r="L230" s="3" t="s">
        <v>132</v>
      </c>
      <c r="M230" s="3" t="s">
        <v>41</v>
      </c>
      <c r="N230" s="3" t="s">
        <v>222</v>
      </c>
      <c r="O230" s="3" t="s">
        <v>134</v>
      </c>
      <c r="P230" s="3" t="s">
        <v>223</v>
      </c>
      <c r="Q230" s="3" t="s">
        <v>147</v>
      </c>
      <c r="R230" s="3" t="s">
        <v>137</v>
      </c>
      <c r="S230" s="3" t="s">
        <v>44</v>
      </c>
      <c r="T230" s="153">
        <v>3.988</v>
      </c>
      <c r="U230" s="3" t="s">
        <v>350</v>
      </c>
      <c r="V230" s="162">
        <v>1.9900000000000001E-2</v>
      </c>
      <c r="W230" s="162">
        <v>2.5680000000000001E-2</v>
      </c>
      <c r="X230" s="5" t="s">
        <v>139</v>
      </c>
      <c r="Y230" s="5" t="s">
        <v>134</v>
      </c>
      <c r="Z230" s="153">
        <v>135000</v>
      </c>
      <c r="AA230" s="160">
        <v>1</v>
      </c>
      <c r="AB230" s="170">
        <v>105.83</v>
      </c>
      <c r="AD230" s="153">
        <v>142.87</v>
      </c>
      <c r="AG230" s="3" t="s">
        <v>36</v>
      </c>
      <c r="AH230" s="162">
        <v>5.5999999999999999E-5</v>
      </c>
      <c r="AI230" s="162">
        <v>3.7719876650787097E-2</v>
      </c>
      <c r="AJ230" s="162">
        <v>6.5953963337128897E-3</v>
      </c>
    </row>
    <row r="231" spans="1:36">
      <c r="A231" s="3">
        <v>158</v>
      </c>
      <c r="B231" s="3">
        <v>9936</v>
      </c>
      <c r="C231" s="3" t="s">
        <v>337</v>
      </c>
      <c r="D231" s="3" t="s">
        <v>338</v>
      </c>
      <c r="E231" s="5" t="s">
        <v>127</v>
      </c>
      <c r="F231" s="3" t="s">
        <v>351</v>
      </c>
      <c r="G231" s="3" t="s">
        <v>352</v>
      </c>
      <c r="H231" s="3" t="s">
        <v>130</v>
      </c>
      <c r="I231" s="3" t="s">
        <v>144</v>
      </c>
      <c r="J231" s="3" t="s">
        <v>30</v>
      </c>
      <c r="K231" s="3" t="s">
        <v>30</v>
      </c>
      <c r="L231" s="3" t="s">
        <v>132</v>
      </c>
      <c r="M231" s="3" t="s">
        <v>41</v>
      </c>
      <c r="N231" s="3" t="s">
        <v>222</v>
      </c>
      <c r="O231" s="3" t="s">
        <v>134</v>
      </c>
      <c r="P231" s="3" t="s">
        <v>223</v>
      </c>
      <c r="Q231" s="3" t="s">
        <v>147</v>
      </c>
      <c r="R231" s="3" t="s">
        <v>137</v>
      </c>
      <c r="S231" s="3" t="s">
        <v>44</v>
      </c>
      <c r="T231" s="153">
        <v>5.1260000000000003</v>
      </c>
      <c r="U231" s="3" t="s">
        <v>353</v>
      </c>
      <c r="V231" s="162">
        <v>2.6800000000000001E-2</v>
      </c>
      <c r="W231" s="162">
        <v>2.6450000000000001E-2</v>
      </c>
      <c r="X231" s="5" t="s">
        <v>139</v>
      </c>
      <c r="Y231" s="5" t="s">
        <v>134</v>
      </c>
      <c r="Z231" s="153">
        <v>17000</v>
      </c>
      <c r="AA231" s="160">
        <v>1</v>
      </c>
      <c r="AB231" s="170">
        <v>105.34</v>
      </c>
      <c r="AD231" s="153">
        <v>17.908000000000001</v>
      </c>
      <c r="AG231" s="3" t="s">
        <v>36</v>
      </c>
      <c r="AH231" s="162">
        <v>6.0000000000000002E-6</v>
      </c>
      <c r="AI231" s="162">
        <v>4.7279179892767602E-3</v>
      </c>
      <c r="AJ231" s="162">
        <v>8.2668597411546599E-4</v>
      </c>
    </row>
    <row r="232" spans="1:36">
      <c r="A232" s="3">
        <v>158</v>
      </c>
      <c r="B232" s="3">
        <v>9936</v>
      </c>
      <c r="C232" s="3" t="s">
        <v>337</v>
      </c>
      <c r="D232" s="3" t="s">
        <v>338</v>
      </c>
      <c r="E232" s="5" t="s">
        <v>127</v>
      </c>
      <c r="F232" s="3" t="s">
        <v>566</v>
      </c>
      <c r="G232" s="3" t="s">
        <v>567</v>
      </c>
      <c r="H232" s="3" t="s">
        <v>130</v>
      </c>
      <c r="I232" s="3" t="s">
        <v>144</v>
      </c>
      <c r="J232" s="3" t="s">
        <v>30</v>
      </c>
      <c r="K232" s="3" t="s">
        <v>30</v>
      </c>
      <c r="L232" s="3" t="s">
        <v>132</v>
      </c>
      <c r="M232" s="3" t="s">
        <v>41</v>
      </c>
      <c r="N232" s="3" t="s">
        <v>222</v>
      </c>
      <c r="O232" s="3" t="s">
        <v>134</v>
      </c>
      <c r="P232" s="3" t="s">
        <v>317</v>
      </c>
      <c r="Q232" s="3" t="s">
        <v>136</v>
      </c>
      <c r="R232" s="3" t="s">
        <v>137</v>
      </c>
      <c r="S232" s="3" t="s">
        <v>44</v>
      </c>
      <c r="T232" s="153">
        <v>1.2110000000000001</v>
      </c>
      <c r="U232" s="3" t="s">
        <v>568</v>
      </c>
      <c r="V232" s="162">
        <v>5.0000000000000001E-3</v>
      </c>
      <c r="W232" s="162">
        <v>2.563E-2</v>
      </c>
      <c r="X232" s="5" t="s">
        <v>139</v>
      </c>
      <c r="Y232" s="5" t="s">
        <v>134</v>
      </c>
      <c r="Z232" s="153">
        <v>150000</v>
      </c>
      <c r="AA232" s="160">
        <v>1</v>
      </c>
      <c r="AB232" s="170">
        <v>114.73</v>
      </c>
      <c r="AD232" s="153">
        <v>172.095</v>
      </c>
      <c r="AG232" s="3" t="s">
        <v>36</v>
      </c>
      <c r="AH232" s="162">
        <v>1.9699999999999999E-4</v>
      </c>
      <c r="AI232" s="162">
        <v>4.5435566980007801E-2</v>
      </c>
      <c r="AJ232" s="162">
        <v>7.9445003135729195E-3</v>
      </c>
    </row>
    <row r="233" spans="1:36">
      <c r="A233" s="3">
        <v>158</v>
      </c>
      <c r="B233" s="3">
        <v>9936</v>
      </c>
      <c r="C233" s="3" t="s">
        <v>337</v>
      </c>
      <c r="D233" s="3" t="s">
        <v>338</v>
      </c>
      <c r="E233" s="5" t="s">
        <v>127</v>
      </c>
      <c r="F233" s="3" t="s">
        <v>658</v>
      </c>
      <c r="G233" s="3" t="s">
        <v>659</v>
      </c>
      <c r="H233" s="3" t="s">
        <v>130</v>
      </c>
      <c r="I233" s="3" t="s">
        <v>144</v>
      </c>
      <c r="J233" s="3" t="s">
        <v>30</v>
      </c>
      <c r="K233" s="3" t="s">
        <v>30</v>
      </c>
      <c r="L233" s="3" t="s">
        <v>132</v>
      </c>
      <c r="M233" s="3" t="s">
        <v>41</v>
      </c>
      <c r="N233" s="3" t="s">
        <v>222</v>
      </c>
      <c r="O233" s="3" t="s">
        <v>134</v>
      </c>
      <c r="P233" s="3" t="s">
        <v>170</v>
      </c>
      <c r="Q233" s="3" t="s">
        <v>147</v>
      </c>
      <c r="R233" s="3" t="s">
        <v>137</v>
      </c>
      <c r="S233" s="3" t="s">
        <v>44</v>
      </c>
      <c r="T233" s="153">
        <v>4.7370000000000001</v>
      </c>
      <c r="U233" s="3" t="s">
        <v>660</v>
      </c>
      <c r="V233" s="162">
        <v>3.3500000000000002E-2</v>
      </c>
      <c r="W233" s="162">
        <v>3.116E-2</v>
      </c>
      <c r="X233" s="5" t="s">
        <v>139</v>
      </c>
      <c r="Y233" s="5" t="s">
        <v>134</v>
      </c>
      <c r="Z233" s="153">
        <v>40000</v>
      </c>
      <c r="AA233" s="160">
        <v>1</v>
      </c>
      <c r="AB233" s="170">
        <v>106.95</v>
      </c>
      <c r="AD233" s="153">
        <v>42.78</v>
      </c>
      <c r="AG233" s="3" t="s">
        <v>36</v>
      </c>
      <c r="AH233" s="162">
        <v>2.5999999999999998E-5</v>
      </c>
      <c r="AI233" s="162">
        <v>1.1294538222520901E-2</v>
      </c>
      <c r="AJ233" s="162">
        <v>1.97487273549289E-3</v>
      </c>
    </row>
    <row r="234" spans="1:36">
      <c r="A234" s="3">
        <v>158</v>
      </c>
      <c r="B234" s="3">
        <v>9936</v>
      </c>
      <c r="C234" s="3" t="s">
        <v>354</v>
      </c>
      <c r="D234" s="3" t="s">
        <v>355</v>
      </c>
      <c r="E234" s="5" t="s">
        <v>127</v>
      </c>
      <c r="F234" s="3" t="s">
        <v>661</v>
      </c>
      <c r="G234" s="3" t="s">
        <v>662</v>
      </c>
      <c r="H234" s="3" t="s">
        <v>130</v>
      </c>
      <c r="I234" s="3" t="s">
        <v>144</v>
      </c>
      <c r="J234" s="3" t="s">
        <v>30</v>
      </c>
      <c r="K234" s="3" t="s">
        <v>30</v>
      </c>
      <c r="L234" s="3" t="s">
        <v>132</v>
      </c>
      <c r="M234" s="3" t="s">
        <v>41</v>
      </c>
      <c r="N234" s="3" t="s">
        <v>358</v>
      </c>
      <c r="O234" s="3" t="s">
        <v>134</v>
      </c>
      <c r="P234" s="3" t="s">
        <v>359</v>
      </c>
      <c r="Q234" s="3" t="s">
        <v>136</v>
      </c>
      <c r="R234" s="3" t="s">
        <v>137</v>
      </c>
      <c r="S234" s="3" t="s">
        <v>44</v>
      </c>
      <c r="T234" s="153">
        <v>0.28999999999999998</v>
      </c>
      <c r="U234" s="3" t="s">
        <v>531</v>
      </c>
      <c r="V234" s="162">
        <v>1.8499999999999999E-2</v>
      </c>
      <c r="W234" s="162">
        <v>3.569E-2</v>
      </c>
      <c r="X234" s="5" t="s">
        <v>139</v>
      </c>
      <c r="Y234" s="5" t="s">
        <v>134</v>
      </c>
      <c r="Z234" s="153">
        <v>6788.73</v>
      </c>
      <c r="AA234" s="160">
        <v>1</v>
      </c>
      <c r="AB234" s="170">
        <v>118.05</v>
      </c>
      <c r="AD234" s="153">
        <v>8.0139999999999993</v>
      </c>
      <c r="AG234" s="3" t="s">
        <v>36</v>
      </c>
      <c r="AH234" s="162">
        <v>4.6E-5</v>
      </c>
      <c r="AI234" s="162">
        <v>2.1158370952953599E-3</v>
      </c>
      <c r="AJ234" s="162">
        <v>3.6995837367759601E-4</v>
      </c>
    </row>
    <row r="235" spans="1:36">
      <c r="A235" s="3">
        <v>158</v>
      </c>
      <c r="B235" s="3">
        <v>9936</v>
      </c>
      <c r="C235" s="3" t="s">
        <v>354</v>
      </c>
      <c r="D235" s="3" t="s">
        <v>355</v>
      </c>
      <c r="E235" s="5" t="s">
        <v>127</v>
      </c>
      <c r="F235" s="3" t="s">
        <v>356</v>
      </c>
      <c r="G235" s="3" t="s">
        <v>357</v>
      </c>
      <c r="H235" s="3" t="s">
        <v>130</v>
      </c>
      <c r="I235" s="3" t="s">
        <v>144</v>
      </c>
      <c r="J235" s="3" t="s">
        <v>30</v>
      </c>
      <c r="K235" s="3" t="s">
        <v>30</v>
      </c>
      <c r="L235" s="3" t="s">
        <v>132</v>
      </c>
      <c r="M235" s="3" t="s">
        <v>41</v>
      </c>
      <c r="N235" s="3" t="s">
        <v>358</v>
      </c>
      <c r="O235" s="3" t="s">
        <v>134</v>
      </c>
      <c r="P235" s="3" t="s">
        <v>359</v>
      </c>
      <c r="Q235" s="3" t="s">
        <v>136</v>
      </c>
      <c r="R235" s="3" t="s">
        <v>137</v>
      </c>
      <c r="S235" s="3" t="s">
        <v>44</v>
      </c>
      <c r="T235" s="153">
        <v>2.843</v>
      </c>
      <c r="U235" s="3" t="s">
        <v>360</v>
      </c>
      <c r="V235" s="162">
        <v>0.01</v>
      </c>
      <c r="W235" s="162">
        <v>3.1809999999999998E-2</v>
      </c>
      <c r="X235" s="5" t="s">
        <v>139</v>
      </c>
      <c r="Y235" s="5" t="s">
        <v>134</v>
      </c>
      <c r="Z235" s="153">
        <v>24821.72</v>
      </c>
      <c r="AA235" s="160">
        <v>1</v>
      </c>
      <c r="AB235" s="170">
        <v>109.08</v>
      </c>
      <c r="AD235" s="153">
        <v>27.076000000000001</v>
      </c>
      <c r="AG235" s="3" t="s">
        <v>36</v>
      </c>
      <c r="AH235" s="162">
        <v>1.5E-5</v>
      </c>
      <c r="AI235" s="162">
        <v>7.1483317685116102E-3</v>
      </c>
      <c r="AJ235" s="162">
        <v>1.24990019386028E-3</v>
      </c>
    </row>
    <row r="236" spans="1:36">
      <c r="A236" s="3">
        <v>158</v>
      </c>
      <c r="B236" s="3">
        <v>9936</v>
      </c>
      <c r="C236" s="3" t="s">
        <v>354</v>
      </c>
      <c r="D236" s="3" t="s">
        <v>355</v>
      </c>
      <c r="E236" s="5" t="s">
        <v>127</v>
      </c>
      <c r="F236" s="3" t="s">
        <v>361</v>
      </c>
      <c r="G236" s="3" t="s">
        <v>357</v>
      </c>
      <c r="H236" s="3" t="s">
        <v>130</v>
      </c>
      <c r="I236" s="3" t="s">
        <v>144</v>
      </c>
      <c r="J236" s="3" t="s">
        <v>30</v>
      </c>
      <c r="K236" s="3" t="s">
        <v>30</v>
      </c>
      <c r="L236" s="3" t="s">
        <v>132</v>
      </c>
      <c r="M236" s="3" t="s">
        <v>31</v>
      </c>
      <c r="N236" s="3" t="s">
        <v>358</v>
      </c>
      <c r="O236" s="3" t="s">
        <v>134</v>
      </c>
      <c r="P236" s="3" t="s">
        <v>359</v>
      </c>
      <c r="Q236" s="3" t="s">
        <v>136</v>
      </c>
      <c r="R236" s="3" t="s">
        <v>137</v>
      </c>
      <c r="S236" s="3" t="s">
        <v>44</v>
      </c>
      <c r="T236" s="153">
        <v>3.0680000000000001</v>
      </c>
      <c r="U236" s="3" t="s">
        <v>360</v>
      </c>
      <c r="V236" s="162">
        <v>0.01</v>
      </c>
      <c r="W236" s="162">
        <v>3.4689999999999999E-2</v>
      </c>
      <c r="X236" s="5" t="s">
        <v>139</v>
      </c>
      <c r="Y236" s="5" t="s">
        <v>134</v>
      </c>
      <c r="Z236" s="153">
        <v>0</v>
      </c>
      <c r="AA236" s="160">
        <v>1</v>
      </c>
      <c r="AB236" s="170">
        <v>0</v>
      </c>
      <c r="AC236" s="153">
        <v>0</v>
      </c>
      <c r="AD236" s="153">
        <v>0</v>
      </c>
      <c r="AG236" s="3" t="s">
        <v>36</v>
      </c>
      <c r="AH236" s="162">
        <v>0</v>
      </c>
      <c r="AI236" s="162">
        <v>7.920433536129661E-9</v>
      </c>
      <c r="AJ236" s="162">
        <v>1.3849037415798701E-9</v>
      </c>
    </row>
    <row r="237" spans="1:36">
      <c r="A237" s="3">
        <v>158</v>
      </c>
      <c r="B237" s="3">
        <v>9936</v>
      </c>
      <c r="C237" s="3" t="s">
        <v>354</v>
      </c>
      <c r="D237" s="3" t="s">
        <v>355</v>
      </c>
      <c r="E237" s="5" t="s">
        <v>127</v>
      </c>
      <c r="F237" s="3" t="s">
        <v>362</v>
      </c>
      <c r="G237" s="3" t="s">
        <v>357</v>
      </c>
      <c r="H237" s="3" t="s">
        <v>130</v>
      </c>
      <c r="I237" s="3" t="s">
        <v>144</v>
      </c>
      <c r="J237" s="3" t="s">
        <v>30</v>
      </c>
      <c r="K237" s="3" t="s">
        <v>30</v>
      </c>
      <c r="L237" s="3" t="s">
        <v>132</v>
      </c>
      <c r="M237" s="3" t="s">
        <v>31</v>
      </c>
      <c r="N237" s="3" t="s">
        <v>358</v>
      </c>
      <c r="O237" s="3" t="s">
        <v>134</v>
      </c>
      <c r="P237" s="3" t="s">
        <v>359</v>
      </c>
      <c r="Q237" s="3" t="s">
        <v>136</v>
      </c>
      <c r="R237" s="3" t="s">
        <v>137</v>
      </c>
      <c r="S237" s="3" t="s">
        <v>44</v>
      </c>
      <c r="T237" s="153">
        <v>0</v>
      </c>
      <c r="U237" s="3" t="s">
        <v>360</v>
      </c>
      <c r="V237" s="162">
        <v>0.01</v>
      </c>
      <c r="W237" s="162">
        <v>0</v>
      </c>
      <c r="X237" s="5" t="s">
        <v>139</v>
      </c>
      <c r="Y237" s="5" t="s">
        <v>134</v>
      </c>
      <c r="Z237" s="153">
        <v>-0.01</v>
      </c>
      <c r="AA237" s="160">
        <v>1</v>
      </c>
      <c r="AB237" s="170">
        <v>104.85</v>
      </c>
      <c r="AC237" s="153">
        <v>0.10299999999999999</v>
      </c>
      <c r="AD237" s="153">
        <v>0.10299999999999999</v>
      </c>
      <c r="AG237" s="3" t="s">
        <v>36</v>
      </c>
      <c r="AH237" s="162">
        <v>0</v>
      </c>
      <c r="AI237" s="162">
        <v>2.7240883028253101E-5</v>
      </c>
      <c r="AJ237" s="162">
        <v>4.76312321259654E-6</v>
      </c>
    </row>
    <row r="238" spans="1:36">
      <c r="A238" s="3">
        <v>158</v>
      </c>
      <c r="B238" s="3">
        <v>9936</v>
      </c>
      <c r="C238" s="3" t="s">
        <v>354</v>
      </c>
      <c r="D238" s="3" t="s">
        <v>355</v>
      </c>
      <c r="E238" s="5" t="s">
        <v>127</v>
      </c>
      <c r="F238" s="3" t="s">
        <v>363</v>
      </c>
      <c r="G238" s="3" t="s">
        <v>364</v>
      </c>
      <c r="H238" s="3" t="s">
        <v>130</v>
      </c>
      <c r="I238" s="3" t="s">
        <v>144</v>
      </c>
      <c r="J238" s="3" t="s">
        <v>30</v>
      </c>
      <c r="K238" s="3" t="s">
        <v>30</v>
      </c>
      <c r="L238" s="3" t="s">
        <v>132</v>
      </c>
      <c r="M238" s="3" t="s">
        <v>41</v>
      </c>
      <c r="N238" s="3" t="s">
        <v>358</v>
      </c>
      <c r="O238" s="3" t="s">
        <v>134</v>
      </c>
      <c r="P238" s="3" t="s">
        <v>359</v>
      </c>
      <c r="Q238" s="3" t="s">
        <v>136</v>
      </c>
      <c r="R238" s="3" t="s">
        <v>137</v>
      </c>
      <c r="S238" s="3" t="s">
        <v>44</v>
      </c>
      <c r="T238" s="153">
        <v>0.84699999999999998</v>
      </c>
      <c r="U238" s="3" t="s">
        <v>365</v>
      </c>
      <c r="V238" s="162">
        <v>3.5400000000000001E-2</v>
      </c>
      <c r="W238" s="162">
        <v>3.5959999999999999E-2</v>
      </c>
      <c r="X238" s="5" t="s">
        <v>139</v>
      </c>
      <c r="Y238" s="5" t="s">
        <v>134</v>
      </c>
      <c r="Z238" s="153">
        <v>16500</v>
      </c>
      <c r="AA238" s="160">
        <v>1</v>
      </c>
      <c r="AB238" s="170">
        <v>109.63</v>
      </c>
      <c r="AD238" s="153">
        <v>18.088999999999999</v>
      </c>
      <c r="AG238" s="3" t="s">
        <v>36</v>
      </c>
      <c r="AH238" s="162">
        <v>1.5999999999999999E-5</v>
      </c>
      <c r="AI238" s="162">
        <v>4.7757442071124203E-3</v>
      </c>
      <c r="AJ238" s="162">
        <v>8.3504848454170495E-4</v>
      </c>
    </row>
    <row r="239" spans="1:36">
      <c r="A239" s="3">
        <v>158</v>
      </c>
      <c r="B239" s="3">
        <v>9936</v>
      </c>
      <c r="C239" s="3" t="s">
        <v>366</v>
      </c>
      <c r="D239" s="3" t="s">
        <v>367</v>
      </c>
      <c r="E239" s="5" t="s">
        <v>127</v>
      </c>
      <c r="F239" s="3" t="s">
        <v>370</v>
      </c>
      <c r="G239" s="3" t="s">
        <v>371</v>
      </c>
      <c r="H239" s="3" t="s">
        <v>130</v>
      </c>
      <c r="I239" s="3" t="s">
        <v>144</v>
      </c>
      <c r="J239" s="3" t="s">
        <v>30</v>
      </c>
      <c r="K239" s="3" t="s">
        <v>30</v>
      </c>
      <c r="L239" s="3" t="s">
        <v>132</v>
      </c>
      <c r="M239" s="3" t="s">
        <v>41</v>
      </c>
      <c r="N239" s="3" t="s">
        <v>145</v>
      </c>
      <c r="O239" s="3" t="s">
        <v>134</v>
      </c>
      <c r="P239" s="3" t="s">
        <v>146</v>
      </c>
      <c r="Q239" s="3" t="s">
        <v>147</v>
      </c>
      <c r="R239" s="3" t="s">
        <v>137</v>
      </c>
      <c r="S239" s="3" t="s">
        <v>44</v>
      </c>
      <c r="T239" s="153">
        <v>5.3819999999999997</v>
      </c>
      <c r="U239" s="3" t="s">
        <v>372</v>
      </c>
      <c r="V239" s="162">
        <v>3.61E-2</v>
      </c>
      <c r="W239" s="162">
        <v>3.0040000000000001E-2</v>
      </c>
      <c r="X239" s="5" t="s">
        <v>139</v>
      </c>
      <c r="Y239" s="5" t="s">
        <v>134</v>
      </c>
      <c r="Z239" s="153">
        <v>69469.7</v>
      </c>
      <c r="AA239" s="160">
        <v>1</v>
      </c>
      <c r="AB239" s="170">
        <v>113.95</v>
      </c>
      <c r="AD239" s="153">
        <v>79.161000000000001</v>
      </c>
      <c r="AG239" s="3" t="s">
        <v>36</v>
      </c>
      <c r="AH239" s="162">
        <v>3.1999999999999999E-5</v>
      </c>
      <c r="AI239" s="162">
        <v>2.08995748793845E-2</v>
      </c>
      <c r="AJ239" s="162">
        <v>3.65433272255344E-3</v>
      </c>
    </row>
    <row r="240" spans="1:36">
      <c r="A240" s="3">
        <v>158</v>
      </c>
      <c r="B240" s="3">
        <v>9936</v>
      </c>
      <c r="C240" s="3" t="s">
        <v>366</v>
      </c>
      <c r="D240" s="3" t="s">
        <v>367</v>
      </c>
      <c r="E240" s="5" t="s">
        <v>127</v>
      </c>
      <c r="F240" s="3" t="s">
        <v>577</v>
      </c>
      <c r="G240" s="3" t="s">
        <v>578</v>
      </c>
      <c r="H240" s="3" t="s">
        <v>130</v>
      </c>
      <c r="I240" s="3" t="s">
        <v>144</v>
      </c>
      <c r="J240" s="3" t="s">
        <v>30</v>
      </c>
      <c r="K240" s="3" t="s">
        <v>30</v>
      </c>
      <c r="L240" s="3" t="s">
        <v>132</v>
      </c>
      <c r="M240" s="3" t="s">
        <v>41</v>
      </c>
      <c r="N240" s="3" t="s">
        <v>145</v>
      </c>
      <c r="O240" s="3" t="s">
        <v>134</v>
      </c>
      <c r="P240" s="3" t="s">
        <v>146</v>
      </c>
      <c r="Q240" s="3" t="s">
        <v>147</v>
      </c>
      <c r="R240" s="3" t="s">
        <v>137</v>
      </c>
      <c r="S240" s="3" t="s">
        <v>44</v>
      </c>
      <c r="T240" s="153">
        <v>3.1190000000000002</v>
      </c>
      <c r="U240" s="3" t="s">
        <v>579</v>
      </c>
      <c r="V240" s="162">
        <v>2.2499999999999999E-2</v>
      </c>
      <c r="W240" s="162">
        <v>2.9399999999999999E-2</v>
      </c>
      <c r="X240" s="5" t="s">
        <v>139</v>
      </c>
      <c r="Y240" s="5" t="s">
        <v>134</v>
      </c>
      <c r="Z240" s="153">
        <v>14552.24</v>
      </c>
      <c r="AA240" s="160">
        <v>1</v>
      </c>
      <c r="AB240" s="170">
        <v>118.47</v>
      </c>
      <c r="AD240" s="153">
        <v>17.239999999999998</v>
      </c>
      <c r="AG240" s="3" t="s">
        <v>36</v>
      </c>
      <c r="AH240" s="162">
        <v>7.9999999999999996E-6</v>
      </c>
      <c r="AI240" s="162">
        <v>4.5516193635141804E-3</v>
      </c>
      <c r="AJ240" s="162">
        <v>7.9585980464630098E-4</v>
      </c>
    </row>
    <row r="241" spans="1:36">
      <c r="A241" s="3">
        <v>158</v>
      </c>
      <c r="B241" s="3">
        <v>9936</v>
      </c>
      <c r="C241" s="3" t="s">
        <v>366</v>
      </c>
      <c r="D241" s="3" t="s">
        <v>367</v>
      </c>
      <c r="E241" s="5" t="s">
        <v>127</v>
      </c>
      <c r="F241" s="3" t="s">
        <v>373</v>
      </c>
      <c r="G241" s="3" t="s">
        <v>374</v>
      </c>
      <c r="H241" s="3" t="s">
        <v>130</v>
      </c>
      <c r="I241" s="3" t="s">
        <v>144</v>
      </c>
      <c r="J241" s="3" t="s">
        <v>30</v>
      </c>
      <c r="K241" s="3" t="s">
        <v>30</v>
      </c>
      <c r="L241" s="3" t="s">
        <v>132</v>
      </c>
      <c r="M241" s="3" t="s">
        <v>41</v>
      </c>
      <c r="N241" s="3" t="s">
        <v>145</v>
      </c>
      <c r="O241" s="3" t="s">
        <v>134</v>
      </c>
      <c r="P241" s="3" t="s">
        <v>146</v>
      </c>
      <c r="Q241" s="3" t="s">
        <v>147</v>
      </c>
      <c r="R241" s="3" t="s">
        <v>137</v>
      </c>
      <c r="S241" s="3" t="s">
        <v>44</v>
      </c>
      <c r="T241" s="153">
        <v>4.4829999999999997</v>
      </c>
      <c r="U241" s="3" t="s">
        <v>375</v>
      </c>
      <c r="V241" s="162">
        <v>2.5000000000000001E-3</v>
      </c>
      <c r="W241" s="162">
        <v>2.7799999999999998E-2</v>
      </c>
      <c r="X241" s="5" t="s">
        <v>139</v>
      </c>
      <c r="Y241" s="5" t="s">
        <v>134</v>
      </c>
      <c r="Z241" s="153">
        <v>18060</v>
      </c>
      <c r="AA241" s="160">
        <v>1</v>
      </c>
      <c r="AB241" s="170">
        <v>104.64</v>
      </c>
      <c r="AD241" s="153">
        <v>18.898</v>
      </c>
      <c r="AG241" s="3" t="s">
        <v>36</v>
      </c>
      <c r="AH241" s="162">
        <v>1.4E-5</v>
      </c>
      <c r="AI241" s="162">
        <v>4.9893408746280602E-3</v>
      </c>
      <c r="AJ241" s="162">
        <v>8.7239629166388304E-4</v>
      </c>
    </row>
    <row r="242" spans="1:36">
      <c r="A242" s="3">
        <v>158</v>
      </c>
      <c r="B242" s="3">
        <v>9936</v>
      </c>
      <c r="C242" s="3" t="s">
        <v>376</v>
      </c>
      <c r="D242" s="3" t="s">
        <v>377</v>
      </c>
      <c r="E242" s="5" t="s">
        <v>127</v>
      </c>
      <c r="F242" s="3" t="s">
        <v>382</v>
      </c>
      <c r="G242" s="3" t="s">
        <v>383</v>
      </c>
      <c r="H242" s="3" t="s">
        <v>130</v>
      </c>
      <c r="I242" s="3" t="s">
        <v>131</v>
      </c>
      <c r="J242" s="3" t="s">
        <v>30</v>
      </c>
      <c r="K242" s="3" t="s">
        <v>30</v>
      </c>
      <c r="L242" s="3" t="s">
        <v>132</v>
      </c>
      <c r="M242" s="3" t="s">
        <v>41</v>
      </c>
      <c r="N242" s="3" t="s">
        <v>133</v>
      </c>
      <c r="O242" s="3" t="s">
        <v>134</v>
      </c>
      <c r="P242" s="3" t="s">
        <v>359</v>
      </c>
      <c r="Q242" s="3" t="s">
        <v>136</v>
      </c>
      <c r="R242" s="3" t="s">
        <v>137</v>
      </c>
      <c r="S242" s="3" t="s">
        <v>44</v>
      </c>
      <c r="T242" s="153">
        <v>8.0039999999999996</v>
      </c>
      <c r="U242" s="3" t="s">
        <v>384</v>
      </c>
      <c r="V242" s="162">
        <v>5.1799999999999999E-2</v>
      </c>
      <c r="W242" s="162">
        <v>5.271E-2</v>
      </c>
      <c r="X242" s="5" t="s">
        <v>139</v>
      </c>
      <c r="Y242" s="5" t="s">
        <v>134</v>
      </c>
      <c r="Z242" s="153">
        <v>30000</v>
      </c>
      <c r="AA242" s="160">
        <v>1</v>
      </c>
      <c r="AB242" s="170">
        <v>100.08</v>
      </c>
      <c r="AD242" s="153">
        <v>30.024000000000001</v>
      </c>
      <c r="AG242" s="3" t="s">
        <v>36</v>
      </c>
      <c r="AH242" s="162">
        <v>0</v>
      </c>
      <c r="AI242" s="162">
        <v>7.9267698829585693E-3</v>
      </c>
      <c r="AJ242" s="162">
        <v>1.38601166457313E-3</v>
      </c>
    </row>
    <row r="243" spans="1:36">
      <c r="A243" s="3">
        <v>158</v>
      </c>
      <c r="B243" s="3">
        <v>9936</v>
      </c>
      <c r="C243" s="3" t="s">
        <v>376</v>
      </c>
      <c r="D243" s="3" t="s">
        <v>377</v>
      </c>
      <c r="E243" s="5" t="s">
        <v>127</v>
      </c>
      <c r="F243" s="3" t="s">
        <v>663</v>
      </c>
      <c r="G243" s="3" t="s">
        <v>664</v>
      </c>
      <c r="H243" s="3" t="s">
        <v>130</v>
      </c>
      <c r="I243" s="3" t="s">
        <v>131</v>
      </c>
      <c r="J243" s="3" t="s">
        <v>30</v>
      </c>
      <c r="K243" s="3" t="s">
        <v>30</v>
      </c>
      <c r="L243" s="3" t="s">
        <v>132</v>
      </c>
      <c r="M243" s="3" t="s">
        <v>41</v>
      </c>
      <c r="N243" s="3" t="s">
        <v>133</v>
      </c>
      <c r="O243" s="3" t="s">
        <v>134</v>
      </c>
      <c r="P243" s="3" t="s">
        <v>380</v>
      </c>
      <c r="Q243" s="3" t="s">
        <v>136</v>
      </c>
      <c r="R243" s="3" t="s">
        <v>137</v>
      </c>
      <c r="S243" s="3" t="s">
        <v>44</v>
      </c>
      <c r="T243" s="153">
        <v>1.024</v>
      </c>
      <c r="U243" s="3" t="s">
        <v>565</v>
      </c>
      <c r="V243" s="162">
        <v>1.84E-2</v>
      </c>
      <c r="W243" s="162">
        <v>5.0509999999999999E-2</v>
      </c>
      <c r="X243" s="5" t="s">
        <v>139</v>
      </c>
      <c r="Y243" s="5" t="s">
        <v>134</v>
      </c>
      <c r="Z243" s="153">
        <v>90000</v>
      </c>
      <c r="AA243" s="160">
        <v>1</v>
      </c>
      <c r="AB243" s="170">
        <v>97.22</v>
      </c>
      <c r="AD243" s="153">
        <v>87.498000000000005</v>
      </c>
      <c r="AG243" s="3" t="s">
        <v>36</v>
      </c>
      <c r="AH243" s="162">
        <v>2.9999999999999997E-4</v>
      </c>
      <c r="AI243" s="162">
        <v>2.3100736451475801E-2</v>
      </c>
      <c r="AJ243" s="162">
        <v>4.0392102526918402E-3</v>
      </c>
    </row>
    <row r="244" spans="1:36">
      <c r="A244" s="3">
        <v>158</v>
      </c>
      <c r="B244" s="3">
        <v>9936</v>
      </c>
      <c r="C244" s="3" t="s">
        <v>585</v>
      </c>
      <c r="D244" s="3" t="s">
        <v>586</v>
      </c>
      <c r="E244" s="5" t="s">
        <v>587</v>
      </c>
      <c r="F244" s="3" t="s">
        <v>588</v>
      </c>
      <c r="G244" s="3" t="s">
        <v>589</v>
      </c>
      <c r="H244" s="3" t="s">
        <v>130</v>
      </c>
      <c r="I244" s="3" t="s">
        <v>131</v>
      </c>
      <c r="J244" s="3" t="s">
        <v>30</v>
      </c>
      <c r="K244" s="3" t="s">
        <v>79</v>
      </c>
      <c r="L244" s="3" t="s">
        <v>132</v>
      </c>
      <c r="M244" s="3" t="s">
        <v>41</v>
      </c>
      <c r="N244" s="3" t="s">
        <v>489</v>
      </c>
      <c r="O244" s="3" t="s">
        <v>134</v>
      </c>
      <c r="P244" s="3" t="s">
        <v>245</v>
      </c>
      <c r="Q244" s="3" t="s">
        <v>147</v>
      </c>
      <c r="R244" s="3" t="s">
        <v>137</v>
      </c>
      <c r="S244" s="3" t="s">
        <v>44</v>
      </c>
      <c r="T244" s="153">
        <v>2.3450000000000002</v>
      </c>
      <c r="U244" s="3" t="s">
        <v>590</v>
      </c>
      <c r="V244" s="162">
        <v>6.5000000000000002E-2</v>
      </c>
      <c r="W244" s="162">
        <v>5.2859999999999997E-2</v>
      </c>
      <c r="X244" s="5" t="s">
        <v>139</v>
      </c>
      <c r="Y244" s="5" t="s">
        <v>134</v>
      </c>
      <c r="Z244" s="153">
        <v>29000</v>
      </c>
      <c r="AA244" s="160">
        <v>1</v>
      </c>
      <c r="AB244" s="170">
        <v>104.84</v>
      </c>
      <c r="AD244" s="153">
        <v>30.404</v>
      </c>
      <c r="AG244" s="3" t="s">
        <v>36</v>
      </c>
      <c r="AH244" s="162">
        <v>5.8E-5</v>
      </c>
      <c r="AI244" s="162">
        <v>8.0269897686357297E-3</v>
      </c>
      <c r="AJ244" s="162">
        <v>1.40353531324992E-3</v>
      </c>
    </row>
    <row r="245" spans="1:36">
      <c r="A245" s="3">
        <v>158</v>
      </c>
      <c r="B245" s="3">
        <v>9936</v>
      </c>
      <c r="C245" s="3" t="s">
        <v>665</v>
      </c>
      <c r="D245" s="3" t="s">
        <v>666</v>
      </c>
      <c r="E245" s="5" t="s">
        <v>127</v>
      </c>
      <c r="F245" s="3" t="s">
        <v>667</v>
      </c>
      <c r="G245" s="3" t="s">
        <v>668</v>
      </c>
      <c r="H245" s="3" t="s">
        <v>130</v>
      </c>
      <c r="I245" s="3" t="s">
        <v>144</v>
      </c>
      <c r="J245" s="3" t="s">
        <v>30</v>
      </c>
      <c r="K245" s="3" t="s">
        <v>30</v>
      </c>
      <c r="L245" s="3" t="s">
        <v>132</v>
      </c>
      <c r="M245" s="3" t="s">
        <v>41</v>
      </c>
      <c r="N245" s="3" t="s">
        <v>145</v>
      </c>
      <c r="O245" s="3" t="s">
        <v>134</v>
      </c>
      <c r="P245" s="3" t="s">
        <v>205</v>
      </c>
      <c r="Q245" s="3" t="s">
        <v>147</v>
      </c>
      <c r="R245" s="3" t="s">
        <v>137</v>
      </c>
      <c r="S245" s="3" t="s">
        <v>44</v>
      </c>
      <c r="T245" s="153">
        <v>0.28999999999999998</v>
      </c>
      <c r="U245" s="3" t="s">
        <v>531</v>
      </c>
      <c r="V245" s="162">
        <v>4.9500000000000002E-2</v>
      </c>
      <c r="W245" s="162">
        <v>4.0419999999999998E-2</v>
      </c>
      <c r="X245" s="5" t="s">
        <v>139</v>
      </c>
      <c r="Y245" s="5" t="s">
        <v>134</v>
      </c>
      <c r="Z245" s="153">
        <v>3333.34</v>
      </c>
      <c r="AA245" s="160">
        <v>1</v>
      </c>
      <c r="AB245" s="170">
        <v>144.53</v>
      </c>
      <c r="AD245" s="153">
        <v>4.8179999999999996</v>
      </c>
      <c r="AG245" s="3" t="s">
        <v>36</v>
      </c>
      <c r="AH245" s="162">
        <v>1.5E-5</v>
      </c>
      <c r="AI245" s="162">
        <v>1.2719361649526E-3</v>
      </c>
      <c r="AJ245" s="162">
        <v>2.2240059787868201E-4</v>
      </c>
    </row>
    <row r="246" spans="1:36">
      <c r="A246" s="3">
        <v>158</v>
      </c>
      <c r="B246" s="3">
        <v>9936</v>
      </c>
      <c r="C246" s="3" t="s">
        <v>470</v>
      </c>
      <c r="D246" s="3" t="s">
        <v>471</v>
      </c>
      <c r="E246" s="5" t="s">
        <v>462</v>
      </c>
      <c r="F246" s="3" t="s">
        <v>472</v>
      </c>
      <c r="G246" s="3" t="s">
        <v>473</v>
      </c>
      <c r="H246" s="3" t="s">
        <v>130</v>
      </c>
      <c r="I246" s="3" t="s">
        <v>450</v>
      </c>
      <c r="J246" s="3" t="s">
        <v>30</v>
      </c>
      <c r="K246" s="3" t="s">
        <v>79</v>
      </c>
      <c r="L246" s="3" t="s">
        <v>132</v>
      </c>
      <c r="M246" s="3" t="s">
        <v>41</v>
      </c>
      <c r="N246" s="3" t="s">
        <v>358</v>
      </c>
      <c r="O246" s="3" t="s">
        <v>134</v>
      </c>
      <c r="P246" s="3" t="s">
        <v>359</v>
      </c>
      <c r="Q246" s="3" t="s">
        <v>136</v>
      </c>
      <c r="R246" s="3" t="s">
        <v>137</v>
      </c>
      <c r="S246" s="3" t="s">
        <v>44</v>
      </c>
      <c r="T246" s="153">
        <v>0.872</v>
      </c>
      <c r="U246" s="3" t="s">
        <v>474</v>
      </c>
      <c r="V246" s="162">
        <v>7.8259999999999996E-2</v>
      </c>
      <c r="W246" s="162">
        <v>5.7520000000000002E-2</v>
      </c>
      <c r="X246" s="5" t="s">
        <v>139</v>
      </c>
      <c r="Y246" s="5" t="s">
        <v>134</v>
      </c>
      <c r="Z246" s="153">
        <v>36000</v>
      </c>
      <c r="AA246" s="160">
        <v>1</v>
      </c>
      <c r="AB246" s="170">
        <v>92.44</v>
      </c>
      <c r="AD246" s="153">
        <v>33.277999999999999</v>
      </c>
      <c r="AG246" s="3" t="s">
        <v>36</v>
      </c>
      <c r="AH246" s="162">
        <v>8.6000000000000003E-5</v>
      </c>
      <c r="AI246" s="162">
        <v>8.7859785129579208E-3</v>
      </c>
      <c r="AJ246" s="162">
        <v>1.5362460224597201E-3</v>
      </c>
    </row>
    <row r="247" spans="1:36">
      <c r="A247" s="3">
        <v>158</v>
      </c>
      <c r="B247" s="3">
        <v>9936</v>
      </c>
      <c r="C247" s="3" t="s">
        <v>591</v>
      </c>
      <c r="D247" s="3" t="s">
        <v>592</v>
      </c>
      <c r="E247" s="5" t="s">
        <v>127</v>
      </c>
      <c r="F247" s="3" t="s">
        <v>593</v>
      </c>
      <c r="G247" s="3" t="s">
        <v>594</v>
      </c>
      <c r="H247" s="3" t="s">
        <v>130</v>
      </c>
      <c r="I247" s="3" t="s">
        <v>144</v>
      </c>
      <c r="J247" s="3" t="s">
        <v>30</v>
      </c>
      <c r="K247" s="3" t="s">
        <v>30</v>
      </c>
      <c r="L247" s="3" t="s">
        <v>132</v>
      </c>
      <c r="M247" s="3" t="s">
        <v>41</v>
      </c>
      <c r="N247" s="3" t="s">
        <v>145</v>
      </c>
      <c r="O247" s="3" t="s">
        <v>134</v>
      </c>
      <c r="P247" s="3" t="s">
        <v>380</v>
      </c>
      <c r="Q247" s="3" t="s">
        <v>136</v>
      </c>
      <c r="R247" s="3" t="s">
        <v>137</v>
      </c>
      <c r="S247" s="3" t="s">
        <v>44</v>
      </c>
      <c r="T247" s="153">
        <v>2.0030000000000001</v>
      </c>
      <c r="U247" s="3" t="s">
        <v>595</v>
      </c>
      <c r="V247" s="162">
        <v>1.9599999999999999E-2</v>
      </c>
      <c r="W247" s="162">
        <v>2.8740000000000002E-2</v>
      </c>
      <c r="X247" s="5" t="s">
        <v>139</v>
      </c>
      <c r="Y247" s="5" t="s">
        <v>134</v>
      </c>
      <c r="Z247" s="153">
        <v>30000</v>
      </c>
      <c r="AA247" s="160">
        <v>1</v>
      </c>
      <c r="AB247" s="170">
        <v>118.11</v>
      </c>
      <c r="AD247" s="153">
        <v>35.433</v>
      </c>
      <c r="AG247" s="3" t="s">
        <v>36</v>
      </c>
      <c r="AH247" s="162">
        <v>2.5999999999999998E-5</v>
      </c>
      <c r="AI247" s="162">
        <v>9.3548240495227499E-3</v>
      </c>
      <c r="AJ247" s="162">
        <v>1.6357098091799799E-3</v>
      </c>
    </row>
    <row r="248" spans="1:36">
      <c r="A248" s="3">
        <v>158</v>
      </c>
      <c r="B248" s="3">
        <v>9936</v>
      </c>
      <c r="C248" s="3" t="s">
        <v>390</v>
      </c>
      <c r="D248" s="3" t="s">
        <v>391</v>
      </c>
      <c r="E248" s="5" t="s">
        <v>127</v>
      </c>
      <c r="F248" s="3" t="s">
        <v>596</v>
      </c>
      <c r="G248" s="3" t="s">
        <v>597</v>
      </c>
      <c r="H248" s="3" t="s">
        <v>130</v>
      </c>
      <c r="I248" s="3" t="s">
        <v>144</v>
      </c>
      <c r="J248" s="3" t="s">
        <v>30</v>
      </c>
      <c r="K248" s="3" t="s">
        <v>30</v>
      </c>
      <c r="L248" s="3" t="s">
        <v>132</v>
      </c>
      <c r="M248" s="3" t="s">
        <v>41</v>
      </c>
      <c r="N248" s="3" t="s">
        <v>145</v>
      </c>
      <c r="O248" s="3" t="s">
        <v>134</v>
      </c>
      <c r="P248" s="3" t="s">
        <v>157</v>
      </c>
      <c r="Q248" s="3" t="s">
        <v>147</v>
      </c>
      <c r="R248" s="3" t="s">
        <v>137</v>
      </c>
      <c r="S248" s="3" t="s">
        <v>44</v>
      </c>
      <c r="T248" s="153">
        <v>2.4700000000000002</v>
      </c>
      <c r="U248" s="3" t="s">
        <v>598</v>
      </c>
      <c r="V248" s="162">
        <v>1.34E-2</v>
      </c>
      <c r="W248" s="162">
        <v>2.7959999999999999E-2</v>
      </c>
      <c r="X248" s="5" t="s">
        <v>139</v>
      </c>
      <c r="Y248" s="5" t="s">
        <v>134</v>
      </c>
      <c r="Z248" s="153">
        <v>53159.75</v>
      </c>
      <c r="AA248" s="160">
        <v>1</v>
      </c>
      <c r="AB248" s="170">
        <v>116.33</v>
      </c>
      <c r="AD248" s="153">
        <v>61.841000000000001</v>
      </c>
      <c r="AG248" s="3" t="s">
        <v>36</v>
      </c>
      <c r="AH248" s="162">
        <v>2.4000000000000001E-5</v>
      </c>
      <c r="AI248" s="162">
        <v>1.6326848287328399E-2</v>
      </c>
      <c r="AJ248" s="162">
        <v>2.85478227652383E-3</v>
      </c>
    </row>
    <row r="249" spans="1:36">
      <c r="A249" s="3">
        <v>158</v>
      </c>
      <c r="B249" s="3">
        <v>9936</v>
      </c>
      <c r="C249" s="3" t="s">
        <v>390</v>
      </c>
      <c r="D249" s="3" t="s">
        <v>391</v>
      </c>
      <c r="E249" s="5" t="s">
        <v>127</v>
      </c>
      <c r="F249" s="3" t="s">
        <v>669</v>
      </c>
      <c r="G249" s="3" t="s">
        <v>670</v>
      </c>
      <c r="H249" s="3" t="s">
        <v>130</v>
      </c>
      <c r="I249" s="3" t="s">
        <v>144</v>
      </c>
      <c r="J249" s="3" t="s">
        <v>30</v>
      </c>
      <c r="K249" s="3" t="s">
        <v>30</v>
      </c>
      <c r="L249" s="3" t="s">
        <v>132</v>
      </c>
      <c r="M249" s="3" t="s">
        <v>41</v>
      </c>
      <c r="N249" s="3" t="s">
        <v>145</v>
      </c>
      <c r="O249" s="3" t="s">
        <v>134</v>
      </c>
      <c r="P249" s="3" t="s">
        <v>80</v>
      </c>
      <c r="Q249" s="3" t="s">
        <v>136</v>
      </c>
      <c r="R249" s="3" t="s">
        <v>137</v>
      </c>
      <c r="S249" s="3" t="s">
        <v>44</v>
      </c>
      <c r="T249" s="153">
        <v>1.748</v>
      </c>
      <c r="U249" s="3" t="s">
        <v>246</v>
      </c>
      <c r="V249" s="162">
        <v>1.77E-2</v>
      </c>
      <c r="W249" s="162">
        <v>2.8490000000000001E-2</v>
      </c>
      <c r="X249" s="5" t="s">
        <v>139</v>
      </c>
      <c r="Y249" s="5" t="s">
        <v>134</v>
      </c>
      <c r="Z249" s="153">
        <v>0.27</v>
      </c>
      <c r="AA249" s="160">
        <v>1</v>
      </c>
      <c r="AB249" s="170">
        <v>116.94</v>
      </c>
      <c r="AD249" s="153">
        <v>0</v>
      </c>
      <c r="AG249" s="3" t="s">
        <v>36</v>
      </c>
      <c r="AH249" s="162">
        <v>0</v>
      </c>
      <c r="AI249" s="162">
        <v>8.3359394794350302E-8</v>
      </c>
      <c r="AJ249" s="162">
        <v>1.4575557918631499E-8</v>
      </c>
    </row>
    <row r="250" spans="1:36">
      <c r="A250" s="3">
        <v>158</v>
      </c>
      <c r="B250" s="3">
        <v>9936</v>
      </c>
      <c r="C250" s="3" t="s">
        <v>390</v>
      </c>
      <c r="D250" s="3" t="s">
        <v>391</v>
      </c>
      <c r="E250" s="5" t="s">
        <v>127</v>
      </c>
      <c r="F250" s="3" t="s">
        <v>392</v>
      </c>
      <c r="G250" s="3" t="s">
        <v>393</v>
      </c>
      <c r="H250" s="3" t="s">
        <v>130</v>
      </c>
      <c r="I250" s="3" t="s">
        <v>144</v>
      </c>
      <c r="J250" s="3" t="s">
        <v>30</v>
      </c>
      <c r="K250" s="3" t="s">
        <v>30</v>
      </c>
      <c r="L250" s="3" t="s">
        <v>132</v>
      </c>
      <c r="M250" s="3" t="s">
        <v>41</v>
      </c>
      <c r="N250" s="3" t="s">
        <v>145</v>
      </c>
      <c r="O250" s="3" t="s">
        <v>134</v>
      </c>
      <c r="P250" s="3" t="s">
        <v>80</v>
      </c>
      <c r="Q250" s="3" t="s">
        <v>136</v>
      </c>
      <c r="R250" s="3" t="s">
        <v>137</v>
      </c>
      <c r="S250" s="3" t="s">
        <v>44</v>
      </c>
      <c r="T250" s="153">
        <v>4.6500000000000004</v>
      </c>
      <c r="U250" s="3" t="s">
        <v>264</v>
      </c>
      <c r="V250" s="162">
        <v>2.4799999999999999E-2</v>
      </c>
      <c r="W250" s="162">
        <v>2.861E-2</v>
      </c>
      <c r="X250" s="5" t="s">
        <v>139</v>
      </c>
      <c r="Y250" s="5" t="s">
        <v>134</v>
      </c>
      <c r="Z250" s="153">
        <v>35000</v>
      </c>
      <c r="AA250" s="160">
        <v>1</v>
      </c>
      <c r="AB250" s="170">
        <v>117.64</v>
      </c>
      <c r="AD250" s="153">
        <v>41.173999999999999</v>
      </c>
      <c r="AG250" s="3" t="s">
        <v>36</v>
      </c>
      <c r="AH250" s="162">
        <v>1.1E-5</v>
      </c>
      <c r="AI250" s="162">
        <v>1.0870531013886801E-2</v>
      </c>
      <c r="AJ250" s="162">
        <v>1.9007342218603201E-3</v>
      </c>
    </row>
    <row r="251" spans="1:36">
      <c r="A251" s="3">
        <v>158</v>
      </c>
      <c r="B251" s="3">
        <v>9936</v>
      </c>
      <c r="C251" s="3" t="s">
        <v>390</v>
      </c>
      <c r="D251" s="3" t="s">
        <v>391</v>
      </c>
      <c r="E251" s="5" t="s">
        <v>127</v>
      </c>
      <c r="F251" s="3" t="s">
        <v>394</v>
      </c>
      <c r="G251" s="3" t="s">
        <v>395</v>
      </c>
      <c r="H251" s="3" t="s">
        <v>130</v>
      </c>
      <c r="I251" s="3" t="s">
        <v>144</v>
      </c>
      <c r="J251" s="3" t="s">
        <v>30</v>
      </c>
      <c r="K251" s="3" t="s">
        <v>30</v>
      </c>
      <c r="L251" s="3" t="s">
        <v>132</v>
      </c>
      <c r="M251" s="3" t="s">
        <v>41</v>
      </c>
      <c r="N251" s="3" t="s">
        <v>145</v>
      </c>
      <c r="O251" s="3" t="s">
        <v>134</v>
      </c>
      <c r="P251" s="3" t="s">
        <v>157</v>
      </c>
      <c r="Q251" s="3" t="s">
        <v>147</v>
      </c>
      <c r="R251" s="3" t="s">
        <v>137</v>
      </c>
      <c r="S251" s="3" t="s">
        <v>44</v>
      </c>
      <c r="T251" s="153">
        <v>6.21</v>
      </c>
      <c r="U251" s="3" t="s">
        <v>396</v>
      </c>
      <c r="V251" s="162">
        <v>8.9999999999999993E-3</v>
      </c>
      <c r="W251" s="162">
        <v>2.7990000000000001E-2</v>
      </c>
      <c r="X251" s="5" t="s">
        <v>139</v>
      </c>
      <c r="Y251" s="5" t="s">
        <v>134</v>
      </c>
      <c r="Z251" s="153">
        <v>50000</v>
      </c>
      <c r="AA251" s="160">
        <v>1</v>
      </c>
      <c r="AB251" s="170">
        <v>104.46</v>
      </c>
      <c r="AD251" s="153">
        <v>52.23</v>
      </c>
      <c r="AG251" s="3" t="s">
        <v>36</v>
      </c>
      <c r="AH251" s="162">
        <v>1.9000000000000001E-5</v>
      </c>
      <c r="AI251" s="162">
        <v>1.37894747864017E-2</v>
      </c>
      <c r="AJ251" s="162">
        <v>2.41111741409055E-3</v>
      </c>
    </row>
    <row r="252" spans="1:36">
      <c r="A252" s="3">
        <v>158</v>
      </c>
      <c r="B252" s="3">
        <v>9936</v>
      </c>
      <c r="C252" s="3" t="s">
        <v>475</v>
      </c>
      <c r="D252" s="3" t="s">
        <v>476</v>
      </c>
      <c r="E252" s="5" t="s">
        <v>127</v>
      </c>
      <c r="F252" s="3" t="s">
        <v>477</v>
      </c>
      <c r="G252" s="3" t="s">
        <v>478</v>
      </c>
      <c r="H252" s="3" t="s">
        <v>130</v>
      </c>
      <c r="I252" s="3" t="s">
        <v>131</v>
      </c>
      <c r="J252" s="3" t="s">
        <v>30</v>
      </c>
      <c r="K252" s="3" t="s">
        <v>30</v>
      </c>
      <c r="L252" s="3" t="s">
        <v>132</v>
      </c>
      <c r="M252" s="3" t="s">
        <v>41</v>
      </c>
      <c r="N252" s="3" t="s">
        <v>458</v>
      </c>
      <c r="O252" s="3" t="s">
        <v>134</v>
      </c>
      <c r="P252" s="3" t="s">
        <v>230</v>
      </c>
      <c r="Q252" s="3" t="s">
        <v>136</v>
      </c>
      <c r="R252" s="3" t="s">
        <v>137</v>
      </c>
      <c r="S252" s="3" t="s">
        <v>44</v>
      </c>
      <c r="T252" s="153">
        <v>1.175</v>
      </c>
      <c r="U252" s="3" t="s">
        <v>45</v>
      </c>
      <c r="V252" s="162">
        <v>0.06</v>
      </c>
      <c r="W252" s="162">
        <v>5.8459999999999998E-2</v>
      </c>
      <c r="X252" s="5" t="s">
        <v>139</v>
      </c>
      <c r="Y252" s="5" t="s">
        <v>134</v>
      </c>
      <c r="Z252" s="153">
        <v>0.11</v>
      </c>
      <c r="AA252" s="160">
        <v>1</v>
      </c>
      <c r="AB252" s="170">
        <v>102.77</v>
      </c>
      <c r="AD252" s="153">
        <v>0</v>
      </c>
      <c r="AG252" s="3" t="s">
        <v>36</v>
      </c>
      <c r="AH252" s="162">
        <v>0</v>
      </c>
      <c r="AI252" s="162">
        <v>2.9846041665294999E-8</v>
      </c>
      <c r="AJ252" s="162">
        <v>5.2186404424793101E-9</v>
      </c>
    </row>
    <row r="253" spans="1:36">
      <c r="A253" s="3">
        <v>158</v>
      </c>
      <c r="B253" s="3">
        <v>9936</v>
      </c>
      <c r="C253" s="3" t="s">
        <v>397</v>
      </c>
      <c r="D253" s="3" t="s">
        <v>398</v>
      </c>
      <c r="E253" s="5" t="s">
        <v>127</v>
      </c>
      <c r="F253" s="3" t="s">
        <v>479</v>
      </c>
      <c r="G253" s="3" t="s">
        <v>480</v>
      </c>
      <c r="H253" s="3" t="s">
        <v>130</v>
      </c>
      <c r="I253" s="3" t="s">
        <v>131</v>
      </c>
      <c r="J253" s="3" t="s">
        <v>30</v>
      </c>
      <c r="K253" s="3" t="s">
        <v>30</v>
      </c>
      <c r="L253" s="3" t="s">
        <v>132</v>
      </c>
      <c r="M253" s="3" t="s">
        <v>41</v>
      </c>
      <c r="N253" s="3" t="s">
        <v>222</v>
      </c>
      <c r="O253" s="3" t="s">
        <v>134</v>
      </c>
      <c r="P253" s="3" t="s">
        <v>223</v>
      </c>
      <c r="Q253" s="3" t="s">
        <v>147</v>
      </c>
      <c r="R253" s="3" t="s">
        <v>137</v>
      </c>
      <c r="S253" s="3" t="s">
        <v>44</v>
      </c>
      <c r="T253" s="153">
        <v>2.9670000000000001</v>
      </c>
      <c r="U253" s="3" t="s">
        <v>401</v>
      </c>
      <c r="V253" s="162">
        <v>2.5000000000000001E-2</v>
      </c>
      <c r="W253" s="162">
        <v>4.4769999999999997E-2</v>
      </c>
      <c r="X253" s="5" t="s">
        <v>139</v>
      </c>
      <c r="Y253" s="5" t="s">
        <v>134</v>
      </c>
      <c r="Z253" s="153">
        <v>122500</v>
      </c>
      <c r="AA253" s="160">
        <v>1</v>
      </c>
      <c r="AB253" s="170">
        <v>96.5</v>
      </c>
      <c r="AD253" s="153">
        <v>118.21299999999999</v>
      </c>
      <c r="AG253" s="3" t="s">
        <v>36</v>
      </c>
      <c r="AH253" s="162">
        <v>6.0000000000000002E-5</v>
      </c>
      <c r="AI253" s="162">
        <v>3.1209808312990899E-2</v>
      </c>
      <c r="AJ253" s="162">
        <v>5.45709778505034E-3</v>
      </c>
    </row>
    <row r="254" spans="1:36">
      <c r="A254" s="3">
        <v>158</v>
      </c>
      <c r="B254" s="3">
        <v>9936</v>
      </c>
      <c r="C254" s="3" t="s">
        <v>397</v>
      </c>
      <c r="D254" s="3" t="s">
        <v>398</v>
      </c>
      <c r="E254" s="5" t="s">
        <v>127</v>
      </c>
      <c r="F254" s="3" t="s">
        <v>399</v>
      </c>
      <c r="G254" s="3" t="s">
        <v>400</v>
      </c>
      <c r="H254" s="3" t="s">
        <v>130</v>
      </c>
      <c r="I254" s="3" t="s">
        <v>144</v>
      </c>
      <c r="J254" s="3" t="s">
        <v>30</v>
      </c>
      <c r="K254" s="3" t="s">
        <v>30</v>
      </c>
      <c r="L254" s="3" t="s">
        <v>132</v>
      </c>
      <c r="M254" s="3" t="s">
        <v>41</v>
      </c>
      <c r="N254" s="3" t="s">
        <v>222</v>
      </c>
      <c r="O254" s="3" t="s">
        <v>134</v>
      </c>
      <c r="P254" s="3" t="s">
        <v>223</v>
      </c>
      <c r="Q254" s="3" t="s">
        <v>147</v>
      </c>
      <c r="R254" s="3" t="s">
        <v>137</v>
      </c>
      <c r="S254" s="3" t="s">
        <v>44</v>
      </c>
      <c r="T254" s="153">
        <v>3.1280000000000001</v>
      </c>
      <c r="U254" s="3" t="s">
        <v>401</v>
      </c>
      <c r="V254" s="162">
        <v>1E-3</v>
      </c>
      <c r="W254" s="162">
        <v>2.538E-2</v>
      </c>
      <c r="X254" s="5" t="s">
        <v>139</v>
      </c>
      <c r="Y254" s="5" t="s">
        <v>134</v>
      </c>
      <c r="Z254" s="153">
        <v>130938.5</v>
      </c>
      <c r="AA254" s="160">
        <v>1</v>
      </c>
      <c r="AB254" s="170">
        <v>107.45</v>
      </c>
      <c r="AD254" s="153">
        <v>140.69300000000001</v>
      </c>
      <c r="AG254" s="3" t="s">
        <v>36</v>
      </c>
      <c r="AH254" s="162">
        <v>1.3300000000000001E-4</v>
      </c>
      <c r="AI254" s="162">
        <v>3.7145095607333901E-2</v>
      </c>
      <c r="AJ254" s="162">
        <v>6.4948947116695403E-3</v>
      </c>
    </row>
    <row r="255" spans="1:36">
      <c r="A255" s="3">
        <v>158</v>
      </c>
      <c r="B255" s="3">
        <v>9936</v>
      </c>
      <c r="C255" s="3" t="s">
        <v>397</v>
      </c>
      <c r="D255" s="3" t="s">
        <v>398</v>
      </c>
      <c r="E255" s="5" t="s">
        <v>127</v>
      </c>
      <c r="F255" s="3" t="s">
        <v>402</v>
      </c>
      <c r="G255" s="3" t="s">
        <v>403</v>
      </c>
      <c r="H255" s="3" t="s">
        <v>130</v>
      </c>
      <c r="I255" s="3" t="s">
        <v>144</v>
      </c>
      <c r="J255" s="3" t="s">
        <v>30</v>
      </c>
      <c r="K255" s="3" t="s">
        <v>30</v>
      </c>
      <c r="L255" s="3" t="s">
        <v>132</v>
      </c>
      <c r="M255" s="3" t="s">
        <v>41</v>
      </c>
      <c r="N255" s="3" t="s">
        <v>222</v>
      </c>
      <c r="O255" s="3" t="s">
        <v>134</v>
      </c>
      <c r="P255" s="3" t="s">
        <v>223</v>
      </c>
      <c r="Q255" s="3" t="s">
        <v>147</v>
      </c>
      <c r="R255" s="3" t="s">
        <v>137</v>
      </c>
      <c r="S255" s="3" t="s">
        <v>44</v>
      </c>
      <c r="T255" s="153">
        <v>3.5059999999999998</v>
      </c>
      <c r="U255" s="3" t="s">
        <v>404</v>
      </c>
      <c r="V255" s="162">
        <v>1.3899999999999999E-2</v>
      </c>
      <c r="W255" s="162">
        <v>2.52E-2</v>
      </c>
      <c r="X255" s="5" t="s">
        <v>139</v>
      </c>
      <c r="Y255" s="5" t="s">
        <v>134</v>
      </c>
      <c r="Z255" s="153">
        <v>50311.11</v>
      </c>
      <c r="AA255" s="160">
        <v>1</v>
      </c>
      <c r="AB255" s="170">
        <v>107.22</v>
      </c>
      <c r="AD255" s="153">
        <v>53.944000000000003</v>
      </c>
      <c r="AG255" s="3" t="s">
        <v>36</v>
      </c>
      <c r="AH255" s="162">
        <v>3.1000000000000001E-5</v>
      </c>
      <c r="AI255" s="162">
        <v>1.42418825950709E-2</v>
      </c>
      <c r="AJ255" s="162">
        <v>2.49022182978798E-3</v>
      </c>
    </row>
    <row r="256" spans="1:36">
      <c r="A256" s="3">
        <v>158</v>
      </c>
      <c r="B256" s="3">
        <v>9936</v>
      </c>
      <c r="C256" s="3" t="s">
        <v>397</v>
      </c>
      <c r="D256" s="3" t="s">
        <v>398</v>
      </c>
      <c r="E256" s="5" t="s">
        <v>127</v>
      </c>
      <c r="F256" s="3" t="s">
        <v>405</v>
      </c>
      <c r="G256" s="3" t="s">
        <v>406</v>
      </c>
      <c r="H256" s="3" t="s">
        <v>130</v>
      </c>
      <c r="I256" s="3" t="s">
        <v>144</v>
      </c>
      <c r="J256" s="3" t="s">
        <v>30</v>
      </c>
      <c r="K256" s="3" t="s">
        <v>30</v>
      </c>
      <c r="L256" s="3" t="s">
        <v>132</v>
      </c>
      <c r="M256" s="3" t="s">
        <v>41</v>
      </c>
      <c r="N256" s="3" t="s">
        <v>222</v>
      </c>
      <c r="O256" s="3" t="s">
        <v>134</v>
      </c>
      <c r="P256" s="3" t="s">
        <v>223</v>
      </c>
      <c r="Q256" s="3" t="s">
        <v>147</v>
      </c>
      <c r="R256" s="3" t="s">
        <v>137</v>
      </c>
      <c r="S256" s="3" t="s">
        <v>44</v>
      </c>
      <c r="T256" s="153">
        <v>1.597</v>
      </c>
      <c r="U256" s="3" t="s">
        <v>407</v>
      </c>
      <c r="V256" s="162">
        <v>6.0000000000000001E-3</v>
      </c>
      <c r="W256" s="162">
        <v>2.546E-2</v>
      </c>
      <c r="X256" s="5" t="s">
        <v>139</v>
      </c>
      <c r="Y256" s="5" t="s">
        <v>134</v>
      </c>
      <c r="Z256" s="153">
        <v>23936.5</v>
      </c>
      <c r="AA256" s="160">
        <v>1</v>
      </c>
      <c r="AB256" s="170">
        <v>116.21</v>
      </c>
      <c r="AD256" s="153">
        <v>27.817</v>
      </c>
      <c r="AG256" s="3" t="s">
        <v>36</v>
      </c>
      <c r="AH256" s="162">
        <v>3.6000000000000001E-5</v>
      </c>
      <c r="AI256" s="162">
        <v>7.3439861390662501E-3</v>
      </c>
      <c r="AJ256" s="162">
        <v>1.28411075425468E-3</v>
      </c>
    </row>
    <row r="257" spans="1:36">
      <c r="A257" s="3">
        <v>158</v>
      </c>
      <c r="B257" s="3">
        <v>9936</v>
      </c>
      <c r="C257" s="3" t="s">
        <v>397</v>
      </c>
      <c r="D257" s="3" t="s">
        <v>398</v>
      </c>
      <c r="E257" s="5" t="s">
        <v>127</v>
      </c>
      <c r="F257" s="3" t="s">
        <v>411</v>
      </c>
      <c r="G257" s="3" t="s">
        <v>412</v>
      </c>
      <c r="H257" s="3" t="s">
        <v>130</v>
      </c>
      <c r="I257" s="3" t="s">
        <v>144</v>
      </c>
      <c r="J257" s="3" t="s">
        <v>30</v>
      </c>
      <c r="K257" s="3" t="s">
        <v>30</v>
      </c>
      <c r="L257" s="3" t="s">
        <v>132</v>
      </c>
      <c r="M257" s="3" t="s">
        <v>41</v>
      </c>
      <c r="N257" s="3" t="s">
        <v>222</v>
      </c>
      <c r="O257" s="3" t="s">
        <v>134</v>
      </c>
      <c r="P257" s="3" t="s">
        <v>223</v>
      </c>
      <c r="Q257" s="3" t="s">
        <v>147</v>
      </c>
      <c r="R257" s="3" t="s">
        <v>137</v>
      </c>
      <c r="S257" s="3" t="s">
        <v>44</v>
      </c>
      <c r="T257" s="153">
        <v>5.03</v>
      </c>
      <c r="U257" s="3" t="s">
        <v>413</v>
      </c>
      <c r="V257" s="162">
        <v>2.6100000000000002E-2</v>
      </c>
      <c r="W257" s="162">
        <v>2.6519999999999998E-2</v>
      </c>
      <c r="X257" s="5" t="s">
        <v>139</v>
      </c>
      <c r="Y257" s="5" t="s">
        <v>134</v>
      </c>
      <c r="Z257" s="153">
        <v>100000</v>
      </c>
      <c r="AA257" s="160">
        <v>1</v>
      </c>
      <c r="AB257" s="170">
        <v>101.11</v>
      </c>
      <c r="AD257" s="153">
        <v>101.11</v>
      </c>
      <c r="AG257" s="3" t="s">
        <v>36</v>
      </c>
      <c r="AH257" s="162">
        <v>2.9E-5</v>
      </c>
      <c r="AI257" s="162">
        <v>2.6694501161269001E-2</v>
      </c>
      <c r="AJ257" s="162">
        <v>4.6675872437046797E-3</v>
      </c>
    </row>
    <row r="258" spans="1:36">
      <c r="A258" s="3">
        <v>158</v>
      </c>
      <c r="B258" s="3">
        <v>9936</v>
      </c>
      <c r="C258" s="3" t="s">
        <v>397</v>
      </c>
      <c r="D258" s="3" t="s">
        <v>398</v>
      </c>
      <c r="E258" s="5" t="s">
        <v>127</v>
      </c>
      <c r="F258" s="3" t="s">
        <v>414</v>
      </c>
      <c r="G258" s="3" t="s">
        <v>415</v>
      </c>
      <c r="H258" s="3" t="s">
        <v>130</v>
      </c>
      <c r="I258" s="3" t="s">
        <v>144</v>
      </c>
      <c r="J258" s="3" t="s">
        <v>30</v>
      </c>
      <c r="K258" s="3" t="s">
        <v>30</v>
      </c>
      <c r="L258" s="3" t="s">
        <v>132</v>
      </c>
      <c r="M258" s="3" t="s">
        <v>41</v>
      </c>
      <c r="N258" s="3" t="s">
        <v>222</v>
      </c>
      <c r="O258" s="3" t="s">
        <v>134</v>
      </c>
      <c r="P258" s="3" t="s">
        <v>170</v>
      </c>
      <c r="Q258" s="3" t="s">
        <v>147</v>
      </c>
      <c r="R258" s="3" t="s">
        <v>137</v>
      </c>
      <c r="S258" s="3" t="s">
        <v>44</v>
      </c>
      <c r="T258" s="153">
        <v>6.3470000000000004</v>
      </c>
      <c r="U258" s="3" t="s">
        <v>416</v>
      </c>
      <c r="V258" s="162">
        <v>3.4500000000000003E-2</v>
      </c>
      <c r="W258" s="162">
        <v>3.0210000000000001E-2</v>
      </c>
      <c r="X258" s="5" t="s">
        <v>139</v>
      </c>
      <c r="Y258" s="5" t="s">
        <v>134</v>
      </c>
      <c r="Z258" s="153">
        <v>60000</v>
      </c>
      <c r="AA258" s="160">
        <v>1</v>
      </c>
      <c r="AB258" s="170">
        <v>108.65</v>
      </c>
      <c r="AD258" s="153">
        <v>65.19</v>
      </c>
      <c r="AG258" s="3" t="s">
        <v>36</v>
      </c>
      <c r="AH258" s="162">
        <v>4.1E-5</v>
      </c>
      <c r="AI258" s="162">
        <v>1.7211102074009801E-2</v>
      </c>
      <c r="AJ258" s="162">
        <v>3.0093958304530499E-3</v>
      </c>
    </row>
    <row r="259" spans="1:36">
      <c r="A259" s="3">
        <v>158</v>
      </c>
      <c r="B259" s="3">
        <v>9936</v>
      </c>
      <c r="C259" s="3" t="s">
        <v>671</v>
      </c>
      <c r="D259" s="3" t="s">
        <v>672</v>
      </c>
      <c r="E259" s="5" t="s">
        <v>127</v>
      </c>
      <c r="F259" s="3" t="s">
        <v>673</v>
      </c>
      <c r="G259" s="3" t="s">
        <v>674</v>
      </c>
      <c r="H259" s="3" t="s">
        <v>130</v>
      </c>
      <c r="I259" s="3" t="s">
        <v>131</v>
      </c>
      <c r="J259" s="3" t="s">
        <v>30</v>
      </c>
      <c r="K259" s="3" t="s">
        <v>30</v>
      </c>
      <c r="L259" s="3" t="s">
        <v>132</v>
      </c>
      <c r="M259" s="3" t="s">
        <v>41</v>
      </c>
      <c r="N259" s="3" t="s">
        <v>675</v>
      </c>
      <c r="O259" s="3" t="s">
        <v>134</v>
      </c>
      <c r="P259" s="3" t="s">
        <v>170</v>
      </c>
      <c r="Q259" s="3" t="s">
        <v>147</v>
      </c>
      <c r="R259" s="3" t="s">
        <v>137</v>
      </c>
      <c r="S259" s="3" t="s">
        <v>44</v>
      </c>
      <c r="T259" s="153">
        <v>0.69299999999999995</v>
      </c>
      <c r="U259" s="3" t="s">
        <v>676</v>
      </c>
      <c r="V259" s="162">
        <v>2.29E-2</v>
      </c>
      <c r="W259" s="162">
        <v>5.151E-2</v>
      </c>
      <c r="X259" s="5" t="s">
        <v>139</v>
      </c>
      <c r="Y259" s="5" t="s">
        <v>134</v>
      </c>
      <c r="Z259" s="153">
        <v>11538.47</v>
      </c>
      <c r="AA259" s="160">
        <v>1</v>
      </c>
      <c r="AB259" s="170">
        <v>99.39</v>
      </c>
      <c r="AD259" s="153">
        <v>11.468</v>
      </c>
      <c r="AG259" s="3" t="s">
        <v>36</v>
      </c>
      <c r="AH259" s="162">
        <v>3.4999999999999997E-5</v>
      </c>
      <c r="AI259" s="162">
        <v>3.0277402555563301E-3</v>
      </c>
      <c r="AJ259" s="162">
        <v>5.2940647621429701E-4</v>
      </c>
    </row>
    <row r="260" spans="1:36">
      <c r="A260" s="3">
        <v>158</v>
      </c>
      <c r="B260" s="3">
        <v>9936</v>
      </c>
      <c r="C260" s="3" t="s">
        <v>417</v>
      </c>
      <c r="D260" s="3" t="s">
        <v>418</v>
      </c>
      <c r="E260" s="5" t="s">
        <v>127</v>
      </c>
      <c r="F260" s="3" t="s">
        <v>422</v>
      </c>
      <c r="G260" s="3" t="s">
        <v>423</v>
      </c>
      <c r="H260" s="3" t="s">
        <v>130</v>
      </c>
      <c r="I260" s="3" t="s">
        <v>131</v>
      </c>
      <c r="J260" s="3" t="s">
        <v>30</v>
      </c>
      <c r="K260" s="3" t="s">
        <v>30</v>
      </c>
      <c r="L260" s="3" t="s">
        <v>132</v>
      </c>
      <c r="M260" s="3" t="s">
        <v>41</v>
      </c>
      <c r="N260" s="3" t="s">
        <v>133</v>
      </c>
      <c r="O260" s="3" t="s">
        <v>134</v>
      </c>
      <c r="P260" s="3" t="s">
        <v>146</v>
      </c>
      <c r="Q260" s="3" t="s">
        <v>147</v>
      </c>
      <c r="R260" s="3" t="s">
        <v>137</v>
      </c>
      <c r="S260" s="3" t="s">
        <v>44</v>
      </c>
      <c r="T260" s="153">
        <v>5.2380000000000004</v>
      </c>
      <c r="U260" s="3" t="s">
        <v>424</v>
      </c>
      <c r="V260" s="162">
        <v>5.1499999999999997E-2</v>
      </c>
      <c r="W260" s="162">
        <v>4.6739999999999997E-2</v>
      </c>
      <c r="X260" s="5" t="s">
        <v>139</v>
      </c>
      <c r="Y260" s="5" t="s">
        <v>134</v>
      </c>
      <c r="Z260" s="153">
        <v>70000</v>
      </c>
      <c r="AA260" s="160">
        <v>1</v>
      </c>
      <c r="AB260" s="170">
        <v>105.19</v>
      </c>
      <c r="AD260" s="153">
        <v>73.632999999999996</v>
      </c>
      <c r="AG260" s="3" t="s">
        <v>36</v>
      </c>
      <c r="AH260" s="162">
        <v>6.9999999999999994E-5</v>
      </c>
      <c r="AI260" s="162">
        <v>1.9440176085527901E-2</v>
      </c>
      <c r="AJ260" s="162">
        <v>3.3991539067916802E-3</v>
      </c>
    </row>
    <row r="261" spans="1:36">
      <c r="A261" s="3">
        <v>158</v>
      </c>
      <c r="B261" s="3">
        <v>9936</v>
      </c>
      <c r="C261" s="3" t="s">
        <v>677</v>
      </c>
      <c r="D261" s="3" t="s">
        <v>678</v>
      </c>
      <c r="E261" s="5" t="s">
        <v>127</v>
      </c>
      <c r="F261" s="3" t="s">
        <v>679</v>
      </c>
      <c r="G261" s="3" t="s">
        <v>680</v>
      </c>
      <c r="H261" s="3" t="s">
        <v>130</v>
      </c>
      <c r="I261" s="3" t="s">
        <v>131</v>
      </c>
      <c r="J261" s="3" t="s">
        <v>30</v>
      </c>
      <c r="K261" s="3" t="s">
        <v>30</v>
      </c>
      <c r="L261" s="3" t="s">
        <v>132</v>
      </c>
      <c r="M261" s="3" t="s">
        <v>41</v>
      </c>
      <c r="N261" s="3" t="s">
        <v>244</v>
      </c>
      <c r="O261" s="3" t="s">
        <v>134</v>
      </c>
      <c r="P261" s="3" t="s">
        <v>135</v>
      </c>
      <c r="Q261" s="3" t="s">
        <v>136</v>
      </c>
      <c r="R261" s="3" t="s">
        <v>137</v>
      </c>
      <c r="S261" s="3" t="s">
        <v>44</v>
      </c>
      <c r="T261" s="153">
        <v>1.4239999999999999</v>
      </c>
      <c r="U261" s="3" t="s">
        <v>336</v>
      </c>
      <c r="V261" s="162">
        <v>2.6499999999999999E-2</v>
      </c>
      <c r="W261" s="162">
        <v>5.2380000000000003E-2</v>
      </c>
      <c r="X261" s="5" t="s">
        <v>139</v>
      </c>
      <c r="Y261" s="5" t="s">
        <v>134</v>
      </c>
      <c r="Z261" s="153">
        <v>855.2</v>
      </c>
      <c r="AA261" s="160">
        <v>1</v>
      </c>
      <c r="AB261" s="170">
        <v>97.33</v>
      </c>
      <c r="AD261" s="153">
        <v>0.83199999999999996</v>
      </c>
      <c r="AG261" s="3" t="s">
        <v>36</v>
      </c>
      <c r="AH261" s="162">
        <v>1.9999999999999999E-6</v>
      </c>
      <c r="AI261" s="162">
        <v>2.1975669493344899E-4</v>
      </c>
      <c r="AJ261" s="162">
        <v>3.84249003116156E-5</v>
      </c>
    </row>
    <row r="262" spans="1:36">
      <c r="A262" s="3">
        <v>158</v>
      </c>
      <c r="B262" s="3">
        <v>9936</v>
      </c>
      <c r="C262" s="3" t="s">
        <v>612</v>
      </c>
      <c r="D262" s="3" t="s">
        <v>613</v>
      </c>
      <c r="E262" s="5" t="s">
        <v>127</v>
      </c>
      <c r="F262" s="3" t="s">
        <v>681</v>
      </c>
      <c r="G262" s="3" t="s">
        <v>682</v>
      </c>
      <c r="H262" s="3" t="s">
        <v>130</v>
      </c>
      <c r="I262" s="3" t="s">
        <v>131</v>
      </c>
      <c r="J262" s="3" t="s">
        <v>30</v>
      </c>
      <c r="K262" s="3" t="s">
        <v>30</v>
      </c>
      <c r="L262" s="3" t="s">
        <v>132</v>
      </c>
      <c r="M262" s="3" t="s">
        <v>41</v>
      </c>
      <c r="N262" s="3" t="s">
        <v>295</v>
      </c>
      <c r="O262" s="3" t="s">
        <v>134</v>
      </c>
      <c r="P262" s="3" t="s">
        <v>170</v>
      </c>
      <c r="Q262" s="3" t="s">
        <v>147</v>
      </c>
      <c r="R262" s="3" t="s">
        <v>137</v>
      </c>
      <c r="S262" s="3" t="s">
        <v>44</v>
      </c>
      <c r="T262" s="153">
        <v>1.4850000000000001</v>
      </c>
      <c r="U262" s="3" t="s">
        <v>683</v>
      </c>
      <c r="V262" s="162">
        <v>2.1499999999999998E-2</v>
      </c>
      <c r="W262" s="162">
        <v>4.9759999999999999E-2</v>
      </c>
      <c r="X262" s="5" t="s">
        <v>139</v>
      </c>
      <c r="Y262" s="5" t="s">
        <v>134</v>
      </c>
      <c r="Z262" s="153">
        <v>26266.400000000001</v>
      </c>
      <c r="AA262" s="160">
        <v>1</v>
      </c>
      <c r="AB262" s="170">
        <v>95.85</v>
      </c>
      <c r="AC262" s="153">
        <v>2.3359999999999999</v>
      </c>
      <c r="AD262" s="153">
        <v>27.513000000000002</v>
      </c>
      <c r="AG262" s="3" t="s">
        <v>36</v>
      </c>
      <c r="AH262" s="162">
        <v>3.6999999999999998E-5</v>
      </c>
      <c r="AI262" s="162">
        <v>7.2637409927346899E-3</v>
      </c>
      <c r="AJ262" s="162">
        <v>1.27007972894637E-3</v>
      </c>
    </row>
    <row r="263" spans="1:36">
      <c r="A263" s="3">
        <v>158</v>
      </c>
      <c r="B263" s="3">
        <v>9936</v>
      </c>
      <c r="C263" s="3" t="s">
        <v>617</v>
      </c>
      <c r="D263" s="3" t="s">
        <v>618</v>
      </c>
      <c r="E263" s="5" t="s">
        <v>127</v>
      </c>
      <c r="F263" s="3" t="s">
        <v>619</v>
      </c>
      <c r="G263" s="3" t="s">
        <v>620</v>
      </c>
      <c r="H263" s="3" t="s">
        <v>130</v>
      </c>
      <c r="I263" s="3" t="s">
        <v>144</v>
      </c>
      <c r="J263" s="3" t="s">
        <v>30</v>
      </c>
      <c r="K263" s="3" t="s">
        <v>30</v>
      </c>
      <c r="L263" s="3" t="s">
        <v>132</v>
      </c>
      <c r="M263" s="3" t="s">
        <v>41</v>
      </c>
      <c r="N263" s="3" t="s">
        <v>145</v>
      </c>
      <c r="O263" s="3" t="s">
        <v>134</v>
      </c>
      <c r="P263" s="3" t="s">
        <v>146</v>
      </c>
      <c r="Q263" s="3" t="s">
        <v>147</v>
      </c>
      <c r="R263" s="3" t="s">
        <v>137</v>
      </c>
      <c r="S263" s="3" t="s">
        <v>44</v>
      </c>
      <c r="T263" s="153">
        <v>3.0840000000000001</v>
      </c>
      <c r="U263" s="3" t="s">
        <v>290</v>
      </c>
      <c r="V263" s="162">
        <v>3.5000000000000003E-2</v>
      </c>
      <c r="W263" s="162">
        <v>2.8719999999999999E-2</v>
      </c>
      <c r="X263" s="5" t="s">
        <v>139</v>
      </c>
      <c r="Y263" s="5" t="s">
        <v>134</v>
      </c>
      <c r="Z263" s="153">
        <v>20930.22</v>
      </c>
      <c r="AA263" s="160">
        <v>1</v>
      </c>
      <c r="AB263" s="170">
        <v>123.08</v>
      </c>
      <c r="AD263" s="153">
        <v>25.760999999999999</v>
      </c>
      <c r="AG263" s="3" t="s">
        <v>36</v>
      </c>
      <c r="AH263" s="162">
        <v>2.8E-5</v>
      </c>
      <c r="AI263" s="162">
        <v>6.8012537771069501E-3</v>
      </c>
      <c r="AJ263" s="162">
        <v>1.1892129086600799E-3</v>
      </c>
    </row>
    <row r="264" spans="1:36">
      <c r="A264" s="3">
        <v>158</v>
      </c>
      <c r="B264" s="3">
        <v>9936</v>
      </c>
      <c r="C264" s="3" t="s">
        <v>617</v>
      </c>
      <c r="D264" s="3" t="s">
        <v>618</v>
      </c>
      <c r="E264" s="5" t="s">
        <v>127</v>
      </c>
      <c r="F264" s="3" t="s">
        <v>684</v>
      </c>
      <c r="G264" s="3" t="s">
        <v>685</v>
      </c>
      <c r="H264" s="3" t="s">
        <v>130</v>
      </c>
      <c r="I264" s="3" t="s">
        <v>144</v>
      </c>
      <c r="J264" s="3" t="s">
        <v>30</v>
      </c>
      <c r="K264" s="3" t="s">
        <v>30</v>
      </c>
      <c r="L264" s="3" t="s">
        <v>132</v>
      </c>
      <c r="M264" s="3" t="s">
        <v>41</v>
      </c>
      <c r="N264" s="3" t="s">
        <v>145</v>
      </c>
      <c r="O264" s="3" t="s">
        <v>134</v>
      </c>
      <c r="P264" s="3" t="s">
        <v>146</v>
      </c>
      <c r="Q264" s="3" t="s">
        <v>147</v>
      </c>
      <c r="R264" s="3" t="s">
        <v>137</v>
      </c>
      <c r="S264" s="3" t="s">
        <v>44</v>
      </c>
      <c r="T264" s="153">
        <v>1.714</v>
      </c>
      <c r="U264" s="3" t="s">
        <v>686</v>
      </c>
      <c r="V264" s="162">
        <v>0.04</v>
      </c>
      <c r="W264" s="162">
        <v>2.826E-2</v>
      </c>
      <c r="X264" s="5" t="s">
        <v>139</v>
      </c>
      <c r="Y264" s="5" t="s">
        <v>134</v>
      </c>
      <c r="Z264" s="153">
        <v>9549.75</v>
      </c>
      <c r="AA264" s="160">
        <v>1</v>
      </c>
      <c r="AB264" s="170">
        <v>121.74</v>
      </c>
      <c r="AD264" s="153">
        <v>11.625999999999999</v>
      </c>
      <c r="AG264" s="3" t="s">
        <v>36</v>
      </c>
      <c r="AH264" s="162">
        <v>1.2999999999999999E-5</v>
      </c>
      <c r="AI264" s="162">
        <v>3.0693965393599298E-3</v>
      </c>
      <c r="AJ264" s="162">
        <v>5.3669016125966202E-4</v>
      </c>
    </row>
    <row r="265" spans="1:36">
      <c r="A265" s="3">
        <v>158</v>
      </c>
      <c r="B265" s="3">
        <v>9936</v>
      </c>
      <c r="C265" s="3" t="s">
        <v>428</v>
      </c>
      <c r="D265" s="3" t="s">
        <v>429</v>
      </c>
      <c r="E265" s="5" t="s">
        <v>127</v>
      </c>
      <c r="F265" s="3" t="s">
        <v>430</v>
      </c>
      <c r="G265" s="3" t="s">
        <v>431</v>
      </c>
      <c r="H265" s="3" t="s">
        <v>130</v>
      </c>
      <c r="I265" s="3" t="s">
        <v>131</v>
      </c>
      <c r="J265" s="3" t="s">
        <v>30</v>
      </c>
      <c r="K265" s="3" t="s">
        <v>30</v>
      </c>
      <c r="L265" s="3" t="s">
        <v>132</v>
      </c>
      <c r="M265" s="3" t="s">
        <v>41</v>
      </c>
      <c r="N265" s="3" t="s">
        <v>432</v>
      </c>
      <c r="O265" s="3" t="s">
        <v>134</v>
      </c>
      <c r="P265" s="3" t="s">
        <v>146</v>
      </c>
      <c r="Q265" s="3" t="s">
        <v>147</v>
      </c>
      <c r="R265" s="3" t="s">
        <v>137</v>
      </c>
      <c r="S265" s="3" t="s">
        <v>44</v>
      </c>
      <c r="T265" s="153">
        <v>1.883</v>
      </c>
      <c r="U265" s="3" t="s">
        <v>433</v>
      </c>
      <c r="V265" s="162">
        <v>5.0900000000000001E-2</v>
      </c>
      <c r="W265" s="162">
        <v>4.6339999999999999E-2</v>
      </c>
      <c r="X265" s="5" t="s">
        <v>139</v>
      </c>
      <c r="Y265" s="5" t="s">
        <v>134</v>
      </c>
      <c r="Z265" s="153">
        <v>62000</v>
      </c>
      <c r="AA265" s="160">
        <v>1</v>
      </c>
      <c r="AB265" s="170">
        <v>101.07</v>
      </c>
      <c r="AC265" s="153">
        <v>19.445</v>
      </c>
      <c r="AD265" s="153">
        <v>82.108000000000004</v>
      </c>
      <c r="AG265" s="3" t="s">
        <v>36</v>
      </c>
      <c r="AH265" s="162">
        <v>1.2E-4</v>
      </c>
      <c r="AI265" s="162">
        <v>2.1677738161652201E-2</v>
      </c>
      <c r="AJ265" s="162">
        <v>3.7903961383067E-3</v>
      </c>
    </row>
    <row r="266" spans="1:36">
      <c r="A266" s="3">
        <v>158</v>
      </c>
      <c r="B266" s="3">
        <v>9936</v>
      </c>
      <c r="C266" s="3" t="s">
        <v>438</v>
      </c>
      <c r="D266" s="3" t="s">
        <v>439</v>
      </c>
      <c r="E266" s="5" t="s">
        <v>127</v>
      </c>
      <c r="F266" s="3" t="s">
        <v>440</v>
      </c>
      <c r="G266" s="3" t="s">
        <v>441</v>
      </c>
      <c r="H266" s="3" t="s">
        <v>130</v>
      </c>
      <c r="I266" s="3" t="s">
        <v>131</v>
      </c>
      <c r="J266" s="3" t="s">
        <v>30</v>
      </c>
      <c r="K266" s="3" t="s">
        <v>30</v>
      </c>
      <c r="L266" s="3" t="s">
        <v>132</v>
      </c>
      <c r="M266" s="3" t="s">
        <v>41</v>
      </c>
      <c r="N266" s="3" t="s">
        <v>163</v>
      </c>
      <c r="O266" s="3" t="s">
        <v>134</v>
      </c>
      <c r="P266" s="3" t="s">
        <v>146</v>
      </c>
      <c r="Q266" s="3" t="s">
        <v>147</v>
      </c>
      <c r="R266" s="3" t="s">
        <v>137</v>
      </c>
      <c r="S266" s="3" t="s">
        <v>44</v>
      </c>
      <c r="T266" s="153">
        <v>2.9790000000000001</v>
      </c>
      <c r="U266" s="3" t="s">
        <v>442</v>
      </c>
      <c r="V266" s="162">
        <v>4.5600000000000002E-2</v>
      </c>
      <c r="W266" s="162">
        <v>4.888E-2</v>
      </c>
      <c r="X266" s="5" t="s">
        <v>139</v>
      </c>
      <c r="Y266" s="5" t="s">
        <v>134</v>
      </c>
      <c r="Z266" s="153">
        <v>3296.15</v>
      </c>
      <c r="AA266" s="160">
        <v>1</v>
      </c>
      <c r="AB266" s="170">
        <v>99.96</v>
      </c>
      <c r="AD266" s="153">
        <v>3.2949999999999999</v>
      </c>
      <c r="AG266" s="3" t="s">
        <v>36</v>
      </c>
      <c r="AH266" s="162">
        <v>3.9999999999999998E-6</v>
      </c>
      <c r="AI266" s="162">
        <v>8.6988314084379204E-4</v>
      </c>
      <c r="AJ266" s="162">
        <v>1.5210081758737899E-4</v>
      </c>
    </row>
    <row r="267" spans="1:36">
      <c r="A267" s="3">
        <v>158</v>
      </c>
      <c r="B267" s="3">
        <v>9936</v>
      </c>
      <c r="C267" s="3" t="s">
        <v>438</v>
      </c>
      <c r="D267" s="3" t="s">
        <v>439</v>
      </c>
      <c r="E267" s="5" t="s">
        <v>127</v>
      </c>
      <c r="F267" s="3" t="s">
        <v>443</v>
      </c>
      <c r="G267" s="3" t="s">
        <v>444</v>
      </c>
      <c r="H267" s="3" t="s">
        <v>130</v>
      </c>
      <c r="I267" s="3" t="s">
        <v>144</v>
      </c>
      <c r="J267" s="3" t="s">
        <v>30</v>
      </c>
      <c r="K267" s="3" t="s">
        <v>30</v>
      </c>
      <c r="L267" s="3" t="s">
        <v>132</v>
      </c>
      <c r="M267" s="3" t="s">
        <v>41</v>
      </c>
      <c r="N267" s="3" t="s">
        <v>163</v>
      </c>
      <c r="O267" s="3" t="s">
        <v>134</v>
      </c>
      <c r="P267" s="3" t="s">
        <v>146</v>
      </c>
      <c r="Q267" s="3" t="s">
        <v>147</v>
      </c>
      <c r="R267" s="3" t="s">
        <v>137</v>
      </c>
      <c r="S267" s="3" t="s">
        <v>44</v>
      </c>
      <c r="T267" s="153">
        <v>3.1019999999999999</v>
      </c>
      <c r="U267" s="3" t="s">
        <v>442</v>
      </c>
      <c r="V267" s="162">
        <v>2.1999999999999999E-2</v>
      </c>
      <c r="W267" s="162">
        <v>2.9180000000000001E-2</v>
      </c>
      <c r="X267" s="5" t="s">
        <v>139</v>
      </c>
      <c r="Y267" s="5" t="s">
        <v>134</v>
      </c>
      <c r="Z267" s="153">
        <v>19230.77</v>
      </c>
      <c r="AA267" s="160">
        <v>1</v>
      </c>
      <c r="AB267" s="170">
        <v>107.59</v>
      </c>
      <c r="AD267" s="153">
        <v>20.69</v>
      </c>
      <c r="AG267" s="3" t="s">
        <v>36</v>
      </c>
      <c r="AH267" s="162">
        <v>2.5999999999999998E-5</v>
      </c>
      <c r="AI267" s="162">
        <v>5.4625607579395401E-3</v>
      </c>
      <c r="AJ267" s="162">
        <v>9.5513974049134503E-4</v>
      </c>
    </row>
    <row r="268" spans="1:36">
      <c r="A268" s="3">
        <v>158</v>
      </c>
      <c r="B268" s="3">
        <v>9936</v>
      </c>
      <c r="C268" s="3" t="s">
        <v>621</v>
      </c>
      <c r="D268" s="3" t="s">
        <v>622</v>
      </c>
      <c r="E268" s="5" t="s">
        <v>127</v>
      </c>
      <c r="F268" s="3" t="s">
        <v>623</v>
      </c>
      <c r="G268" s="3" t="s">
        <v>624</v>
      </c>
      <c r="H268" s="3" t="s">
        <v>130</v>
      </c>
      <c r="I268" s="3" t="s">
        <v>450</v>
      </c>
      <c r="J268" s="3" t="s">
        <v>30</v>
      </c>
      <c r="K268" s="3" t="s">
        <v>30</v>
      </c>
      <c r="L268" s="3" t="s">
        <v>132</v>
      </c>
      <c r="M268" s="3" t="s">
        <v>41</v>
      </c>
      <c r="N268" s="3" t="s">
        <v>489</v>
      </c>
      <c r="O268" s="3" t="s">
        <v>134</v>
      </c>
      <c r="P268" s="3" t="s">
        <v>359</v>
      </c>
      <c r="Q268" s="3" t="s">
        <v>136</v>
      </c>
      <c r="R268" s="3" t="s">
        <v>137</v>
      </c>
      <c r="S268" s="3" t="s">
        <v>44</v>
      </c>
      <c r="T268" s="153">
        <v>2.4950000000000001</v>
      </c>
      <c r="U268" s="3" t="s">
        <v>625</v>
      </c>
      <c r="V268" s="162">
        <v>4.6899999999999997E-2</v>
      </c>
      <c r="W268" s="162">
        <v>5.987E-2</v>
      </c>
      <c r="X268" s="5" t="s">
        <v>139</v>
      </c>
      <c r="Y268" s="5" t="s">
        <v>134</v>
      </c>
      <c r="Z268" s="153">
        <v>25596.73</v>
      </c>
      <c r="AA268" s="160">
        <v>1</v>
      </c>
      <c r="AB268" s="170">
        <v>92.95</v>
      </c>
      <c r="AD268" s="153">
        <v>23.792000000000002</v>
      </c>
      <c r="AG268" s="3" t="s">
        <v>36</v>
      </c>
      <c r="AH268" s="162">
        <v>2.1999999999999999E-5</v>
      </c>
      <c r="AI268" s="162">
        <v>6.2814742066131602E-3</v>
      </c>
      <c r="AJ268" s="162">
        <v>1.09832840483968E-3</v>
      </c>
    </row>
    <row r="269" spans="1:36">
      <c r="A269" s="3">
        <v>158</v>
      </c>
      <c r="B269" s="3">
        <v>9936</v>
      </c>
      <c r="C269" s="3" t="s">
        <v>621</v>
      </c>
      <c r="D269" s="3" t="s">
        <v>622</v>
      </c>
      <c r="E269" s="5" t="s">
        <v>127</v>
      </c>
      <c r="F269" s="3" t="s">
        <v>626</v>
      </c>
      <c r="G269" s="3" t="s">
        <v>627</v>
      </c>
      <c r="H269" s="3" t="s">
        <v>130</v>
      </c>
      <c r="I269" s="3" t="s">
        <v>450</v>
      </c>
      <c r="J269" s="3" t="s">
        <v>30</v>
      </c>
      <c r="K269" s="3" t="s">
        <v>30</v>
      </c>
      <c r="L269" s="3" t="s">
        <v>132</v>
      </c>
      <c r="M269" s="3" t="s">
        <v>41</v>
      </c>
      <c r="N269" s="3" t="s">
        <v>489</v>
      </c>
      <c r="O269" s="3" t="s">
        <v>134</v>
      </c>
      <c r="P269" s="3" t="s">
        <v>359</v>
      </c>
      <c r="Q269" s="3" t="s">
        <v>136</v>
      </c>
      <c r="R269" s="3" t="s">
        <v>137</v>
      </c>
      <c r="S269" s="3" t="s">
        <v>44</v>
      </c>
      <c r="T269" s="153">
        <v>2.343</v>
      </c>
      <c r="U269" s="3" t="s">
        <v>625</v>
      </c>
      <c r="V269" s="162">
        <v>4.6899999999999997E-2</v>
      </c>
      <c r="W269" s="162">
        <v>5.8500000000000003E-2</v>
      </c>
      <c r="X269" s="5" t="s">
        <v>139</v>
      </c>
      <c r="Y269" s="5" t="s">
        <v>134</v>
      </c>
      <c r="Z269" s="153">
        <v>28746.74</v>
      </c>
      <c r="AA269" s="160">
        <v>1</v>
      </c>
      <c r="AB269" s="170">
        <v>91.73</v>
      </c>
      <c r="AD269" s="153">
        <v>26.369</v>
      </c>
      <c r="AG269" s="3" t="s">
        <v>36</v>
      </c>
      <c r="AH269" s="162">
        <v>2.0999999999999999E-5</v>
      </c>
      <c r="AI269" s="162">
        <v>6.9618986042927298E-3</v>
      </c>
      <c r="AJ269" s="162">
        <v>1.21730197994895E-3</v>
      </c>
    </row>
    <row r="270" spans="1:36">
      <c r="A270" s="3">
        <v>158</v>
      </c>
      <c r="B270" s="3">
        <v>9936</v>
      </c>
      <c r="C270" s="3" t="s">
        <v>628</v>
      </c>
      <c r="D270" s="3" t="s">
        <v>629</v>
      </c>
      <c r="E270" s="5" t="s">
        <v>447</v>
      </c>
      <c r="F270" s="3" t="s">
        <v>630</v>
      </c>
      <c r="G270" s="3" t="s">
        <v>631</v>
      </c>
      <c r="H270" s="3" t="s">
        <v>130</v>
      </c>
      <c r="I270" s="3" t="s">
        <v>450</v>
      </c>
      <c r="J270" s="3" t="s">
        <v>78</v>
      </c>
      <c r="K270" s="3" t="s">
        <v>243</v>
      </c>
      <c r="L270" s="3" t="s">
        <v>132</v>
      </c>
      <c r="M270" s="3" t="s">
        <v>31</v>
      </c>
      <c r="N270" s="3" t="s">
        <v>489</v>
      </c>
      <c r="O270" s="3" t="s">
        <v>134</v>
      </c>
      <c r="P270" s="3" t="s">
        <v>490</v>
      </c>
      <c r="Q270" s="3" t="s">
        <v>452</v>
      </c>
      <c r="R270" s="3" t="s">
        <v>137</v>
      </c>
      <c r="S270" s="3" t="s">
        <v>34</v>
      </c>
      <c r="T270" s="153">
        <v>4.7409999999999997</v>
      </c>
      <c r="U270" s="3" t="s">
        <v>632</v>
      </c>
      <c r="V270" s="162">
        <v>5.8749999999999997E-2</v>
      </c>
      <c r="W270" s="162">
        <v>6.8739999999999996E-2</v>
      </c>
      <c r="X270" s="5" t="s">
        <v>139</v>
      </c>
      <c r="Y270" s="5" t="s">
        <v>134</v>
      </c>
      <c r="Z270" s="153">
        <v>4000</v>
      </c>
      <c r="AA270" s="160">
        <v>3.306</v>
      </c>
      <c r="AB270" s="170">
        <v>95.837000000000003</v>
      </c>
      <c r="AD270" s="153">
        <v>12.673</v>
      </c>
      <c r="AG270" s="3" t="s">
        <v>36</v>
      </c>
      <c r="AH270" s="162">
        <v>6.0000000000000002E-6</v>
      </c>
      <c r="AI270" s="162">
        <v>3.3459831554394802E-3</v>
      </c>
      <c r="AJ270" s="162">
        <v>5.8505188763892998E-4</v>
      </c>
    </row>
    <row r="271" spans="1:36">
      <c r="A271" s="3">
        <v>158</v>
      </c>
      <c r="B271" s="3">
        <v>9936</v>
      </c>
      <c r="C271" s="3" t="s">
        <v>633</v>
      </c>
      <c r="D271" s="3" t="s">
        <v>634</v>
      </c>
      <c r="E271" s="5" t="s">
        <v>447</v>
      </c>
      <c r="F271" s="3" t="s">
        <v>635</v>
      </c>
      <c r="G271" s="3" t="s">
        <v>636</v>
      </c>
      <c r="H271" s="3" t="s">
        <v>130</v>
      </c>
      <c r="I271" s="3" t="s">
        <v>450</v>
      </c>
      <c r="J271" s="3" t="s">
        <v>78</v>
      </c>
      <c r="K271" s="3" t="s">
        <v>79</v>
      </c>
      <c r="L271" s="3" t="s">
        <v>132</v>
      </c>
      <c r="M271" s="3" t="s">
        <v>31</v>
      </c>
      <c r="N271" s="3" t="s">
        <v>637</v>
      </c>
      <c r="O271" s="3" t="s">
        <v>134</v>
      </c>
      <c r="P271" s="3" t="s">
        <v>245</v>
      </c>
      <c r="Q271" s="3" t="s">
        <v>452</v>
      </c>
      <c r="R271" s="3" t="s">
        <v>137</v>
      </c>
      <c r="S271" s="3" t="s">
        <v>34</v>
      </c>
      <c r="T271" s="153">
        <v>5.8239999999999998</v>
      </c>
      <c r="U271" s="3" t="s">
        <v>638</v>
      </c>
      <c r="V271" s="162">
        <v>4.9119999999999997E-2</v>
      </c>
      <c r="W271" s="162">
        <v>4.7410000000000001E-2</v>
      </c>
      <c r="X271" s="5" t="s">
        <v>139</v>
      </c>
      <c r="Y271" s="5" t="s">
        <v>134</v>
      </c>
      <c r="Z271" s="153">
        <v>3000</v>
      </c>
      <c r="AA271" s="160">
        <v>3.306</v>
      </c>
      <c r="AB271" s="170">
        <v>102.94499999999999</v>
      </c>
      <c r="AD271" s="153">
        <v>10.210000000000001</v>
      </c>
      <c r="AG271" s="3" t="s">
        <v>36</v>
      </c>
      <c r="AH271" s="162">
        <v>9.9999999999999995E-7</v>
      </c>
      <c r="AI271" s="162">
        <v>2.69562310690256E-3</v>
      </c>
      <c r="AJ271" s="162">
        <v>4.71335124473847E-4</v>
      </c>
    </row>
    <row r="272" spans="1:36">
      <c r="A272" s="3">
        <v>158</v>
      </c>
      <c r="B272" s="3">
        <v>9936</v>
      </c>
      <c r="C272" s="3" t="s">
        <v>302</v>
      </c>
      <c r="D272" s="3" t="s">
        <v>303</v>
      </c>
      <c r="E272" s="5" t="s">
        <v>127</v>
      </c>
      <c r="F272" s="3" t="s">
        <v>481</v>
      </c>
      <c r="G272" s="3" t="s">
        <v>482</v>
      </c>
      <c r="H272" s="3" t="s">
        <v>130</v>
      </c>
      <c r="I272" s="3" t="s">
        <v>450</v>
      </c>
      <c r="J272" s="3" t="s">
        <v>78</v>
      </c>
      <c r="K272" s="3" t="s">
        <v>30</v>
      </c>
      <c r="L272" s="3" t="s">
        <v>132</v>
      </c>
      <c r="M272" s="3" t="s">
        <v>31</v>
      </c>
      <c r="N272" s="3" t="s">
        <v>222</v>
      </c>
      <c r="O272" s="3" t="s">
        <v>134</v>
      </c>
      <c r="P272" s="3" t="s">
        <v>483</v>
      </c>
      <c r="Q272" s="3" t="s">
        <v>452</v>
      </c>
      <c r="R272" s="3" t="s">
        <v>137</v>
      </c>
      <c r="S272" s="3" t="s">
        <v>34</v>
      </c>
      <c r="T272" s="153">
        <v>4.6920000000000002</v>
      </c>
      <c r="U272" s="3" t="s">
        <v>484</v>
      </c>
      <c r="V272" s="162">
        <v>3.2750000000000001E-2</v>
      </c>
      <c r="W272" s="162">
        <v>5.3719999999999997E-2</v>
      </c>
      <c r="X272" s="5" t="s">
        <v>139</v>
      </c>
      <c r="Y272" s="5" t="s">
        <v>134</v>
      </c>
      <c r="Z272" s="153">
        <v>4000</v>
      </c>
      <c r="AA272" s="160">
        <v>3.306</v>
      </c>
      <c r="AB272" s="170">
        <v>99.731999999999999</v>
      </c>
      <c r="AD272" s="153">
        <v>13.189</v>
      </c>
      <c r="AG272" s="3" t="s">
        <v>36</v>
      </c>
      <c r="AH272" s="162">
        <v>5.0000000000000004E-6</v>
      </c>
      <c r="AI272" s="162">
        <v>3.4819738374177499E-3</v>
      </c>
      <c r="AJ272" s="162">
        <v>6.0883013202828195E-4</v>
      </c>
    </row>
    <row r="273" spans="1:36">
      <c r="A273" s="3">
        <v>158</v>
      </c>
      <c r="B273" s="3">
        <v>9936</v>
      </c>
      <c r="C273" s="3" t="s">
        <v>485</v>
      </c>
      <c r="D273" s="3" t="s">
        <v>486</v>
      </c>
      <c r="E273" s="5" t="s">
        <v>127</v>
      </c>
      <c r="F273" s="3" t="s">
        <v>487</v>
      </c>
      <c r="G273" s="3" t="s">
        <v>488</v>
      </c>
      <c r="H273" s="3" t="s">
        <v>130</v>
      </c>
      <c r="I273" s="3" t="s">
        <v>450</v>
      </c>
      <c r="J273" s="3" t="s">
        <v>78</v>
      </c>
      <c r="K273" s="3" t="s">
        <v>30</v>
      </c>
      <c r="L273" s="3" t="s">
        <v>132</v>
      </c>
      <c r="M273" s="3" t="s">
        <v>31</v>
      </c>
      <c r="N273" s="3" t="s">
        <v>489</v>
      </c>
      <c r="O273" s="3" t="s">
        <v>134</v>
      </c>
      <c r="P273" s="3" t="s">
        <v>490</v>
      </c>
      <c r="Q273" s="3" t="s">
        <v>452</v>
      </c>
      <c r="R273" s="3" t="s">
        <v>137</v>
      </c>
      <c r="S273" s="3" t="s">
        <v>34</v>
      </c>
      <c r="T273" s="153">
        <v>1.639</v>
      </c>
      <c r="U273" s="3" t="s">
        <v>259</v>
      </c>
      <c r="V273" s="162">
        <v>6.5000000000000002E-2</v>
      </c>
      <c r="W273" s="162">
        <v>6.3369999999999996E-2</v>
      </c>
      <c r="X273" s="5" t="s">
        <v>139</v>
      </c>
      <c r="Y273" s="5" t="s">
        <v>134</v>
      </c>
      <c r="Z273" s="153">
        <v>2000</v>
      </c>
      <c r="AA273" s="160">
        <v>3.306</v>
      </c>
      <c r="AB273" s="170">
        <v>101.982</v>
      </c>
      <c r="AD273" s="153">
        <v>6.7430000000000003</v>
      </c>
      <c r="AG273" s="3" t="s">
        <v>36</v>
      </c>
      <c r="AH273" s="162">
        <v>3.0000000000000001E-6</v>
      </c>
      <c r="AI273" s="162">
        <v>1.7802643486145399E-3</v>
      </c>
      <c r="AJ273" s="162">
        <v>3.11282803668636E-4</v>
      </c>
    </row>
    <row r="274" spans="1:36">
      <c r="A274" s="3">
        <v>158</v>
      </c>
      <c r="B274" s="3">
        <v>9936</v>
      </c>
      <c r="C274" s="3" t="s">
        <v>491</v>
      </c>
      <c r="D274" s="3" t="s">
        <v>492</v>
      </c>
      <c r="E274" s="5" t="s">
        <v>127</v>
      </c>
      <c r="F274" s="3" t="s">
        <v>493</v>
      </c>
      <c r="G274" s="3" t="s">
        <v>494</v>
      </c>
      <c r="H274" s="3" t="s">
        <v>130</v>
      </c>
      <c r="I274" s="3" t="s">
        <v>450</v>
      </c>
      <c r="J274" s="3" t="s">
        <v>78</v>
      </c>
      <c r="K274" s="3" t="s">
        <v>30</v>
      </c>
      <c r="L274" s="3" t="s">
        <v>132</v>
      </c>
      <c r="M274" s="3" t="s">
        <v>31</v>
      </c>
      <c r="N274" s="3" t="s">
        <v>222</v>
      </c>
      <c r="O274" s="3" t="s">
        <v>134</v>
      </c>
      <c r="P274" s="3" t="s">
        <v>483</v>
      </c>
      <c r="Q274" s="3" t="s">
        <v>452</v>
      </c>
      <c r="R274" s="3" t="s">
        <v>137</v>
      </c>
      <c r="S274" s="3" t="s">
        <v>34</v>
      </c>
      <c r="T274" s="153">
        <v>4.8289999999999997</v>
      </c>
      <c r="U274" s="3" t="s">
        <v>495</v>
      </c>
      <c r="V274" s="162">
        <v>3.0769999999999999E-2</v>
      </c>
      <c r="W274" s="162">
        <v>6.0100000000000001E-2</v>
      </c>
      <c r="X274" s="5" t="s">
        <v>139</v>
      </c>
      <c r="Y274" s="5" t="s">
        <v>134</v>
      </c>
      <c r="Z274" s="153">
        <v>4000</v>
      </c>
      <c r="AA274" s="160">
        <v>3.306</v>
      </c>
      <c r="AB274" s="170">
        <v>100.169</v>
      </c>
      <c r="AD274" s="153">
        <v>13.246</v>
      </c>
      <c r="AG274" s="3" t="s">
        <v>36</v>
      </c>
      <c r="AH274" s="162">
        <v>6.9999999999999999E-6</v>
      </c>
      <c r="AI274" s="162">
        <v>3.4972169715482599E-3</v>
      </c>
      <c r="AJ274" s="162">
        <v>6.1149542470379599E-4</v>
      </c>
    </row>
    <row r="275" spans="1:36">
      <c r="A275" s="3">
        <v>158</v>
      </c>
      <c r="B275" s="3">
        <v>9937</v>
      </c>
      <c r="C275" s="3" t="s">
        <v>125</v>
      </c>
      <c r="D275" s="3" t="s">
        <v>126</v>
      </c>
      <c r="E275" s="5" t="s">
        <v>127</v>
      </c>
      <c r="F275" s="3" t="s">
        <v>128</v>
      </c>
      <c r="G275" s="3" t="s">
        <v>129</v>
      </c>
      <c r="H275" s="3" t="s">
        <v>130</v>
      </c>
      <c r="I275" s="3" t="s">
        <v>131</v>
      </c>
      <c r="J275" s="3" t="s">
        <v>30</v>
      </c>
      <c r="K275" s="3" t="s">
        <v>30</v>
      </c>
      <c r="L275" s="3" t="s">
        <v>132</v>
      </c>
      <c r="M275" s="3" t="s">
        <v>41</v>
      </c>
      <c r="N275" s="3" t="s">
        <v>133</v>
      </c>
      <c r="O275" s="3" t="s">
        <v>134</v>
      </c>
      <c r="P275" s="3" t="s">
        <v>135</v>
      </c>
      <c r="Q275" s="3" t="s">
        <v>136</v>
      </c>
      <c r="R275" s="3" t="s">
        <v>137</v>
      </c>
      <c r="S275" s="3" t="s">
        <v>44</v>
      </c>
      <c r="T275" s="153">
        <v>5.9370000000000003</v>
      </c>
      <c r="U275" s="3" t="s">
        <v>138</v>
      </c>
      <c r="V275" s="162">
        <v>5.1299999999999998E-2</v>
      </c>
      <c r="W275" s="162">
        <v>5.1470000000000002E-2</v>
      </c>
      <c r="X275" s="5" t="s">
        <v>139</v>
      </c>
      <c r="Y275" s="5" t="s">
        <v>134</v>
      </c>
      <c r="Z275" s="153">
        <v>35000</v>
      </c>
      <c r="AA275" s="160">
        <v>1</v>
      </c>
      <c r="AB275" s="170">
        <v>100.43</v>
      </c>
      <c r="AD275" s="153">
        <v>35.151000000000003</v>
      </c>
      <c r="AG275" s="3" t="s">
        <v>36</v>
      </c>
      <c r="AH275" s="162">
        <v>1.03E-4</v>
      </c>
      <c r="AI275" s="162">
        <v>4.9157391632973701E-3</v>
      </c>
      <c r="AJ275" s="162">
        <v>1.01273588076989E-3</v>
      </c>
    </row>
    <row r="276" spans="1:36">
      <c r="A276" s="3">
        <v>158</v>
      </c>
      <c r="B276" s="3">
        <v>9937</v>
      </c>
      <c r="C276" s="3" t="s">
        <v>140</v>
      </c>
      <c r="D276" s="3" t="s">
        <v>141</v>
      </c>
      <c r="E276" s="5" t="s">
        <v>127</v>
      </c>
      <c r="F276" s="3" t="s">
        <v>142</v>
      </c>
      <c r="G276" s="3" t="s">
        <v>143</v>
      </c>
      <c r="H276" s="3" t="s">
        <v>130</v>
      </c>
      <c r="I276" s="3" t="s">
        <v>144</v>
      </c>
      <c r="J276" s="3" t="s">
        <v>30</v>
      </c>
      <c r="K276" s="3" t="s">
        <v>30</v>
      </c>
      <c r="L276" s="3" t="s">
        <v>132</v>
      </c>
      <c r="M276" s="3" t="s">
        <v>41</v>
      </c>
      <c r="N276" s="3" t="s">
        <v>145</v>
      </c>
      <c r="O276" s="3" t="s">
        <v>134</v>
      </c>
      <c r="P276" s="3" t="s">
        <v>146</v>
      </c>
      <c r="Q276" s="3" t="s">
        <v>147</v>
      </c>
      <c r="R276" s="3" t="s">
        <v>137</v>
      </c>
      <c r="S276" s="3" t="s">
        <v>44</v>
      </c>
      <c r="T276" s="153">
        <v>1.8049999999999999</v>
      </c>
      <c r="U276" s="3" t="s">
        <v>148</v>
      </c>
      <c r="V276" s="162">
        <v>2.3400000000000001E-2</v>
      </c>
      <c r="W276" s="162">
        <v>2.895E-2</v>
      </c>
      <c r="X276" s="5" t="s">
        <v>139</v>
      </c>
      <c r="Y276" s="5" t="s">
        <v>134</v>
      </c>
      <c r="Z276" s="153">
        <v>84072.73</v>
      </c>
      <c r="AA276" s="160">
        <v>1</v>
      </c>
      <c r="AB276" s="170">
        <v>118.73</v>
      </c>
      <c r="AD276" s="153">
        <v>99.82</v>
      </c>
      <c r="AG276" s="3" t="s">
        <v>36</v>
      </c>
      <c r="AH276" s="162">
        <v>5.1999999999999997E-5</v>
      </c>
      <c r="AI276" s="162">
        <v>1.3959598943015799E-2</v>
      </c>
      <c r="AJ276" s="162">
        <v>2.8759432225990101E-3</v>
      </c>
    </row>
    <row r="277" spans="1:36">
      <c r="A277" s="3">
        <v>158</v>
      </c>
      <c r="B277" s="3">
        <v>9937</v>
      </c>
      <c r="C277" s="3" t="s">
        <v>152</v>
      </c>
      <c r="D277" s="3" t="s">
        <v>153</v>
      </c>
      <c r="E277" s="5" t="s">
        <v>127</v>
      </c>
      <c r="F277" s="3" t="s">
        <v>154</v>
      </c>
      <c r="G277" s="3" t="s">
        <v>155</v>
      </c>
      <c r="H277" s="3" t="s">
        <v>130</v>
      </c>
      <c r="I277" s="3" t="s">
        <v>131</v>
      </c>
      <c r="J277" s="3" t="s">
        <v>30</v>
      </c>
      <c r="K277" s="3" t="s">
        <v>30</v>
      </c>
      <c r="L277" s="3" t="s">
        <v>132</v>
      </c>
      <c r="M277" s="3" t="s">
        <v>41</v>
      </c>
      <c r="N277" s="3" t="s">
        <v>156</v>
      </c>
      <c r="O277" s="3" t="s">
        <v>134</v>
      </c>
      <c r="P277" s="3" t="s">
        <v>157</v>
      </c>
      <c r="Q277" s="3" t="s">
        <v>147</v>
      </c>
      <c r="R277" s="3" t="s">
        <v>137</v>
      </c>
      <c r="S277" s="3" t="s">
        <v>44</v>
      </c>
      <c r="T277" s="153">
        <v>2.2120000000000002</v>
      </c>
      <c r="U277" s="3" t="s">
        <v>158</v>
      </c>
      <c r="V277" s="162">
        <v>1.0800000000000001E-2</v>
      </c>
      <c r="W277" s="162">
        <v>4.5100000000000001E-2</v>
      </c>
      <c r="X277" s="5" t="s">
        <v>139</v>
      </c>
      <c r="Y277" s="5" t="s">
        <v>134</v>
      </c>
      <c r="Z277" s="153">
        <v>37072</v>
      </c>
      <c r="AA277" s="160">
        <v>1</v>
      </c>
      <c r="AB277" s="170">
        <v>93.26</v>
      </c>
      <c r="AD277" s="153">
        <v>34.573</v>
      </c>
      <c r="AG277" s="3" t="s">
        <v>36</v>
      </c>
      <c r="AH277" s="162">
        <v>4.8999999999999998E-5</v>
      </c>
      <c r="AI277" s="162">
        <v>4.8350253008440196E-3</v>
      </c>
      <c r="AJ277" s="162">
        <v>9.9610728802592709E-4</v>
      </c>
    </row>
    <row r="278" spans="1:36">
      <c r="A278" s="3">
        <v>158</v>
      </c>
      <c r="B278" s="3">
        <v>9937</v>
      </c>
      <c r="C278" s="3" t="s">
        <v>166</v>
      </c>
      <c r="D278" s="3" t="s">
        <v>167</v>
      </c>
      <c r="E278" s="5" t="s">
        <v>127</v>
      </c>
      <c r="F278" s="3" t="s">
        <v>172</v>
      </c>
      <c r="G278" s="3" t="s">
        <v>173</v>
      </c>
      <c r="H278" s="3" t="s">
        <v>130</v>
      </c>
      <c r="I278" s="3" t="s">
        <v>144</v>
      </c>
      <c r="J278" s="3" t="s">
        <v>30</v>
      </c>
      <c r="K278" s="3" t="s">
        <v>30</v>
      </c>
      <c r="L278" s="3" t="s">
        <v>132</v>
      </c>
      <c r="M278" s="3" t="s">
        <v>41</v>
      </c>
      <c r="N278" s="3" t="s">
        <v>145</v>
      </c>
      <c r="O278" s="3" t="s">
        <v>134</v>
      </c>
      <c r="P278" s="3" t="s">
        <v>170</v>
      </c>
      <c r="Q278" s="3" t="s">
        <v>147</v>
      </c>
      <c r="R278" s="3" t="s">
        <v>137</v>
      </c>
      <c r="S278" s="3" t="s">
        <v>44</v>
      </c>
      <c r="T278" s="153">
        <v>6.23</v>
      </c>
      <c r="U278" s="3" t="s">
        <v>174</v>
      </c>
      <c r="V278" s="162">
        <v>2.5600000000000001E-2</v>
      </c>
      <c r="W278" s="162">
        <v>3.1940000000000003E-2</v>
      </c>
      <c r="X278" s="5" t="s">
        <v>139</v>
      </c>
      <c r="Y278" s="5" t="s">
        <v>134</v>
      </c>
      <c r="Z278" s="153">
        <v>25000</v>
      </c>
      <c r="AA278" s="160">
        <v>1</v>
      </c>
      <c r="AB278" s="170">
        <v>108.14</v>
      </c>
      <c r="AD278" s="153">
        <v>27.035</v>
      </c>
      <c r="AG278" s="3" t="s">
        <v>36</v>
      </c>
      <c r="AH278" s="162">
        <v>2.4000000000000001E-5</v>
      </c>
      <c r="AI278" s="162">
        <v>3.7807999396806402E-3</v>
      </c>
      <c r="AJ278" s="162">
        <v>7.7891678743158895E-4</v>
      </c>
    </row>
    <row r="279" spans="1:36">
      <c r="A279" s="3">
        <v>158</v>
      </c>
      <c r="B279" s="3">
        <v>9937</v>
      </c>
      <c r="C279" s="3" t="s">
        <v>166</v>
      </c>
      <c r="D279" s="3" t="s">
        <v>167</v>
      </c>
      <c r="E279" s="5" t="s">
        <v>127</v>
      </c>
      <c r="F279" s="3" t="s">
        <v>175</v>
      </c>
      <c r="G279" s="3" t="s">
        <v>176</v>
      </c>
      <c r="H279" s="3" t="s">
        <v>130</v>
      </c>
      <c r="I279" s="3" t="s">
        <v>131</v>
      </c>
      <c r="J279" s="3" t="s">
        <v>30</v>
      </c>
      <c r="K279" s="3" t="s">
        <v>30</v>
      </c>
      <c r="L279" s="3" t="s">
        <v>132</v>
      </c>
      <c r="M279" s="3" t="s">
        <v>41</v>
      </c>
      <c r="N279" s="3" t="s">
        <v>145</v>
      </c>
      <c r="O279" s="3" t="s">
        <v>134</v>
      </c>
      <c r="P279" s="3" t="s">
        <v>170</v>
      </c>
      <c r="Q279" s="3" t="s">
        <v>147</v>
      </c>
      <c r="R279" s="3" t="s">
        <v>137</v>
      </c>
      <c r="S279" s="3" t="s">
        <v>44</v>
      </c>
      <c r="T279" s="153">
        <v>3.496</v>
      </c>
      <c r="U279" s="3" t="s">
        <v>177</v>
      </c>
      <c r="V279" s="162">
        <v>2.41E-2</v>
      </c>
      <c r="W279" s="162">
        <v>4.9480000000000003E-2</v>
      </c>
      <c r="X279" s="5" t="s">
        <v>139</v>
      </c>
      <c r="Y279" s="5" t="s">
        <v>134</v>
      </c>
      <c r="Z279" s="153">
        <v>215667.05</v>
      </c>
      <c r="AA279" s="160">
        <v>1</v>
      </c>
      <c r="AB279" s="170">
        <v>93.59</v>
      </c>
      <c r="AD279" s="153">
        <v>201.84299999999999</v>
      </c>
      <c r="AG279" s="3" t="s">
        <v>36</v>
      </c>
      <c r="AH279" s="162">
        <v>1.05E-4</v>
      </c>
      <c r="AI279" s="162">
        <v>2.8227379921499901E-2</v>
      </c>
      <c r="AJ279" s="162">
        <v>5.8153778133848604E-3</v>
      </c>
    </row>
    <row r="280" spans="1:36">
      <c r="A280" s="3">
        <v>158</v>
      </c>
      <c r="B280" s="3">
        <v>9937</v>
      </c>
      <c r="C280" s="3" t="s">
        <v>178</v>
      </c>
      <c r="D280" s="3" t="s">
        <v>179</v>
      </c>
      <c r="E280" s="5" t="s">
        <v>127</v>
      </c>
      <c r="F280" s="3" t="s">
        <v>496</v>
      </c>
      <c r="G280" s="3" t="s">
        <v>497</v>
      </c>
      <c r="H280" s="3" t="s">
        <v>130</v>
      </c>
      <c r="I280" s="3" t="s">
        <v>131</v>
      </c>
      <c r="J280" s="3" t="s">
        <v>30</v>
      </c>
      <c r="K280" s="3" t="s">
        <v>30</v>
      </c>
      <c r="L280" s="3" t="s">
        <v>132</v>
      </c>
      <c r="M280" s="3" t="s">
        <v>41</v>
      </c>
      <c r="N280" s="3" t="s">
        <v>182</v>
      </c>
      <c r="O280" s="3" t="s">
        <v>134</v>
      </c>
      <c r="P280" s="3" t="s">
        <v>164</v>
      </c>
      <c r="Q280" s="3" t="s">
        <v>147</v>
      </c>
      <c r="R280" s="3" t="s">
        <v>137</v>
      </c>
      <c r="S280" s="3" t="s">
        <v>44</v>
      </c>
      <c r="T280" s="153">
        <v>0.77700000000000002</v>
      </c>
      <c r="U280" s="3" t="s">
        <v>269</v>
      </c>
      <c r="V280" s="162">
        <v>0.04</v>
      </c>
      <c r="W280" s="162">
        <v>5.2069999999999998E-2</v>
      </c>
      <c r="X280" s="5" t="s">
        <v>139</v>
      </c>
      <c r="Y280" s="5" t="s">
        <v>134</v>
      </c>
      <c r="Z280" s="153">
        <v>300</v>
      </c>
      <c r="AA280" s="160">
        <v>1</v>
      </c>
      <c r="AB280" s="170">
        <v>100.23</v>
      </c>
      <c r="AD280" s="153">
        <v>0.30099999999999999</v>
      </c>
      <c r="AG280" s="3" t="s">
        <v>36</v>
      </c>
      <c r="AH280" s="162">
        <v>5.0000000000000004E-6</v>
      </c>
      <c r="AI280" s="162">
        <v>4.2050998108473203E-5</v>
      </c>
      <c r="AJ280" s="162">
        <v>8.6633064106826203E-6</v>
      </c>
    </row>
    <row r="281" spans="1:36">
      <c r="A281" s="3">
        <v>158</v>
      </c>
      <c r="B281" s="3">
        <v>9937</v>
      </c>
      <c r="C281" s="3" t="s">
        <v>178</v>
      </c>
      <c r="D281" s="3" t="s">
        <v>179</v>
      </c>
      <c r="E281" s="5" t="s">
        <v>127</v>
      </c>
      <c r="F281" s="3" t="s">
        <v>180</v>
      </c>
      <c r="G281" s="3" t="s">
        <v>181</v>
      </c>
      <c r="H281" s="3" t="s">
        <v>130</v>
      </c>
      <c r="I281" s="3" t="s">
        <v>131</v>
      </c>
      <c r="J281" s="3" t="s">
        <v>30</v>
      </c>
      <c r="K281" s="3" t="s">
        <v>30</v>
      </c>
      <c r="L281" s="3" t="s">
        <v>132</v>
      </c>
      <c r="M281" s="3" t="s">
        <v>41</v>
      </c>
      <c r="N281" s="3" t="s">
        <v>182</v>
      </c>
      <c r="O281" s="3" t="s">
        <v>134</v>
      </c>
      <c r="P281" s="3" t="s">
        <v>164</v>
      </c>
      <c r="Q281" s="3" t="s">
        <v>147</v>
      </c>
      <c r="R281" s="3" t="s">
        <v>137</v>
      </c>
      <c r="S281" s="3" t="s">
        <v>44</v>
      </c>
      <c r="T281" s="153">
        <v>2.5979999999999999</v>
      </c>
      <c r="U281" s="3" t="s">
        <v>183</v>
      </c>
      <c r="V281" s="162">
        <v>0.04</v>
      </c>
      <c r="W281" s="162">
        <v>4.9880000000000001E-2</v>
      </c>
      <c r="X281" s="5" t="s">
        <v>139</v>
      </c>
      <c r="Y281" s="5" t="s">
        <v>134</v>
      </c>
      <c r="Z281" s="153">
        <v>111428.6</v>
      </c>
      <c r="AA281" s="160">
        <v>1</v>
      </c>
      <c r="AB281" s="170">
        <v>99.07</v>
      </c>
      <c r="AD281" s="153">
        <v>110.392</v>
      </c>
      <c r="AG281" s="3" t="s">
        <v>36</v>
      </c>
      <c r="AH281" s="162">
        <v>1.92E-4</v>
      </c>
      <c r="AI281" s="162">
        <v>1.54381821412252E-2</v>
      </c>
      <c r="AJ281" s="162">
        <v>3.18055951890503E-3</v>
      </c>
    </row>
    <row r="282" spans="1:36">
      <c r="A282" s="3">
        <v>158</v>
      </c>
      <c r="B282" s="3">
        <v>9937</v>
      </c>
      <c r="C282" s="3" t="s">
        <v>184</v>
      </c>
      <c r="D282" s="3" t="s">
        <v>185</v>
      </c>
      <c r="E282" s="5" t="s">
        <v>127</v>
      </c>
      <c r="F282" s="3" t="s">
        <v>186</v>
      </c>
      <c r="G282" s="3" t="s">
        <v>187</v>
      </c>
      <c r="H282" s="3" t="s">
        <v>130</v>
      </c>
      <c r="I282" s="3" t="s">
        <v>144</v>
      </c>
      <c r="J282" s="3" t="s">
        <v>30</v>
      </c>
      <c r="K282" s="3" t="s">
        <v>30</v>
      </c>
      <c r="L282" s="3" t="s">
        <v>132</v>
      </c>
      <c r="M282" s="3" t="s">
        <v>41</v>
      </c>
      <c r="N282" s="3" t="s">
        <v>145</v>
      </c>
      <c r="O282" s="3" t="s">
        <v>134</v>
      </c>
      <c r="P282" s="3" t="s">
        <v>146</v>
      </c>
      <c r="Q282" s="3" t="s">
        <v>147</v>
      </c>
      <c r="R282" s="3" t="s">
        <v>137</v>
      </c>
      <c r="S282" s="3" t="s">
        <v>44</v>
      </c>
      <c r="T282" s="153">
        <v>1.754</v>
      </c>
      <c r="U282" s="3" t="s">
        <v>188</v>
      </c>
      <c r="V282" s="162">
        <v>3.2000000000000001E-2</v>
      </c>
      <c r="W282" s="162">
        <v>2.8060000000000002E-2</v>
      </c>
      <c r="X282" s="5" t="s">
        <v>139</v>
      </c>
      <c r="Y282" s="5" t="s">
        <v>134</v>
      </c>
      <c r="Z282" s="153">
        <v>63000</v>
      </c>
      <c r="AA282" s="160">
        <v>1</v>
      </c>
      <c r="AB282" s="170">
        <v>120.07</v>
      </c>
      <c r="AD282" s="153">
        <v>75.644000000000005</v>
      </c>
      <c r="AG282" s="3" t="s">
        <v>36</v>
      </c>
      <c r="AH282" s="162">
        <v>1.5200000000000001E-4</v>
      </c>
      <c r="AI282" s="162">
        <v>1.0578702005444701E-2</v>
      </c>
      <c r="AJ282" s="162">
        <v>2.1794140691752898E-3</v>
      </c>
    </row>
    <row r="283" spans="1:36">
      <c r="A283" s="3">
        <v>158</v>
      </c>
      <c r="B283" s="3">
        <v>9937</v>
      </c>
      <c r="C283" s="3" t="s">
        <v>184</v>
      </c>
      <c r="D283" s="3" t="s">
        <v>185</v>
      </c>
      <c r="E283" s="5" t="s">
        <v>127</v>
      </c>
      <c r="F283" s="3" t="s">
        <v>189</v>
      </c>
      <c r="G283" s="3" t="s">
        <v>190</v>
      </c>
      <c r="H283" s="3" t="s">
        <v>130</v>
      </c>
      <c r="I283" s="3" t="s">
        <v>144</v>
      </c>
      <c r="J283" s="3" t="s">
        <v>30</v>
      </c>
      <c r="K283" s="3" t="s">
        <v>30</v>
      </c>
      <c r="L283" s="3" t="s">
        <v>132</v>
      </c>
      <c r="M283" s="3" t="s">
        <v>41</v>
      </c>
      <c r="N283" s="3" t="s">
        <v>145</v>
      </c>
      <c r="O283" s="3" t="s">
        <v>134</v>
      </c>
      <c r="P283" s="3" t="s">
        <v>146</v>
      </c>
      <c r="Q283" s="3" t="s">
        <v>147</v>
      </c>
      <c r="R283" s="3" t="s">
        <v>137</v>
      </c>
      <c r="S283" s="3" t="s">
        <v>44</v>
      </c>
      <c r="T283" s="153">
        <v>2.37</v>
      </c>
      <c r="U283" s="3" t="s">
        <v>191</v>
      </c>
      <c r="V283" s="162">
        <v>1.14E-2</v>
      </c>
      <c r="W283" s="162">
        <v>2.8879999999999999E-2</v>
      </c>
      <c r="X283" s="5" t="s">
        <v>139</v>
      </c>
      <c r="Y283" s="5" t="s">
        <v>134</v>
      </c>
      <c r="Z283" s="153">
        <v>54000</v>
      </c>
      <c r="AA283" s="160">
        <v>1</v>
      </c>
      <c r="AB283" s="170">
        <v>111.73</v>
      </c>
      <c r="AC283" s="153">
        <v>7.8120000000000003</v>
      </c>
      <c r="AD283" s="153">
        <v>68.147000000000006</v>
      </c>
      <c r="AG283" s="3" t="s">
        <v>36</v>
      </c>
      <c r="AH283" s="162">
        <v>2.3E-5</v>
      </c>
      <c r="AI283" s="162">
        <v>9.5301876590139396E-3</v>
      </c>
      <c r="AJ283" s="162">
        <v>1.9634001463738702E-3</v>
      </c>
    </row>
    <row r="284" spans="1:36">
      <c r="A284" s="3">
        <v>158</v>
      </c>
      <c r="B284" s="3">
        <v>9937</v>
      </c>
      <c r="C284" s="3" t="s">
        <v>195</v>
      </c>
      <c r="D284" s="3" t="s">
        <v>196</v>
      </c>
      <c r="E284" s="5" t="s">
        <v>127</v>
      </c>
      <c r="F284" s="3" t="s">
        <v>197</v>
      </c>
      <c r="G284" s="3" t="s">
        <v>198</v>
      </c>
      <c r="H284" s="3" t="s">
        <v>130</v>
      </c>
      <c r="I284" s="3" t="s">
        <v>131</v>
      </c>
      <c r="J284" s="3" t="s">
        <v>30</v>
      </c>
      <c r="K284" s="3" t="s">
        <v>79</v>
      </c>
      <c r="L284" s="3" t="s">
        <v>132</v>
      </c>
      <c r="M284" s="3" t="s">
        <v>41</v>
      </c>
      <c r="N284" s="3" t="s">
        <v>199</v>
      </c>
      <c r="O284" s="3" t="s">
        <v>134</v>
      </c>
      <c r="P284" s="3" t="s">
        <v>135</v>
      </c>
      <c r="Q284" s="3" t="s">
        <v>136</v>
      </c>
      <c r="R284" s="3" t="s">
        <v>137</v>
      </c>
      <c r="S284" s="3" t="s">
        <v>44</v>
      </c>
      <c r="T284" s="153">
        <v>0.95</v>
      </c>
      <c r="U284" s="3" t="s">
        <v>200</v>
      </c>
      <c r="V284" s="162">
        <v>3.4500000000000003E-2</v>
      </c>
      <c r="W284" s="162">
        <v>5.1819999999999998E-2</v>
      </c>
      <c r="X284" s="5" t="s">
        <v>139</v>
      </c>
      <c r="Y284" s="5" t="s">
        <v>134</v>
      </c>
      <c r="Z284" s="153">
        <v>120512.74</v>
      </c>
      <c r="AA284" s="160">
        <v>1</v>
      </c>
      <c r="AB284" s="170">
        <v>98.92</v>
      </c>
      <c r="AD284" s="153">
        <v>119.211</v>
      </c>
      <c r="AG284" s="3" t="s">
        <v>36</v>
      </c>
      <c r="AH284" s="162">
        <v>2.1599999999999999E-4</v>
      </c>
      <c r="AI284" s="162">
        <v>1.66714890650425E-2</v>
      </c>
      <c r="AJ284" s="162">
        <v>3.4346442317549999E-3</v>
      </c>
    </row>
    <row r="285" spans="1:36">
      <c r="A285" s="3">
        <v>158</v>
      </c>
      <c r="B285" s="3">
        <v>9937</v>
      </c>
      <c r="C285" s="3" t="s">
        <v>201</v>
      </c>
      <c r="D285" s="3" t="s">
        <v>202</v>
      </c>
      <c r="E285" s="5" t="s">
        <v>127</v>
      </c>
      <c r="F285" s="3" t="s">
        <v>203</v>
      </c>
      <c r="G285" s="3" t="s">
        <v>204</v>
      </c>
      <c r="H285" s="3" t="s">
        <v>130</v>
      </c>
      <c r="I285" s="3" t="s">
        <v>131</v>
      </c>
      <c r="J285" s="3" t="s">
        <v>30</v>
      </c>
      <c r="K285" s="3" t="s">
        <v>30</v>
      </c>
      <c r="L285" s="3" t="s">
        <v>132</v>
      </c>
      <c r="M285" s="3" t="s">
        <v>41</v>
      </c>
      <c r="N285" s="3" t="s">
        <v>199</v>
      </c>
      <c r="O285" s="3" t="s">
        <v>134</v>
      </c>
      <c r="P285" s="3" t="s">
        <v>205</v>
      </c>
      <c r="Q285" s="3" t="s">
        <v>147</v>
      </c>
      <c r="R285" s="3" t="s">
        <v>137</v>
      </c>
      <c r="S285" s="3" t="s">
        <v>44</v>
      </c>
      <c r="T285" s="153">
        <v>2.4849999999999999</v>
      </c>
      <c r="U285" s="3" t="s">
        <v>206</v>
      </c>
      <c r="V285" s="162">
        <v>2.0500000000000001E-2</v>
      </c>
      <c r="W285" s="162">
        <v>5.1389999999999998E-2</v>
      </c>
      <c r="X285" s="5" t="s">
        <v>139</v>
      </c>
      <c r="Y285" s="5" t="s">
        <v>134</v>
      </c>
      <c r="Z285" s="153">
        <v>92857.2</v>
      </c>
      <c r="AA285" s="160">
        <v>1</v>
      </c>
      <c r="AB285" s="170">
        <v>93.47</v>
      </c>
      <c r="AD285" s="153">
        <v>86.793999999999997</v>
      </c>
      <c r="AG285" s="3" t="s">
        <v>36</v>
      </c>
      <c r="AH285" s="162">
        <v>1.07E-4</v>
      </c>
      <c r="AI285" s="162">
        <v>1.2137944574060901E-2</v>
      </c>
      <c r="AJ285" s="162">
        <v>2.50064773182598E-3</v>
      </c>
    </row>
    <row r="286" spans="1:36">
      <c r="A286" s="3">
        <v>158</v>
      </c>
      <c r="B286" s="3">
        <v>9937</v>
      </c>
      <c r="C286" s="3" t="s">
        <v>687</v>
      </c>
      <c r="D286" s="3" t="s">
        <v>688</v>
      </c>
      <c r="E286" s="5" t="s">
        <v>127</v>
      </c>
      <c r="F286" s="3" t="s">
        <v>689</v>
      </c>
      <c r="G286" s="3" t="s">
        <v>690</v>
      </c>
      <c r="H286" s="3" t="s">
        <v>130</v>
      </c>
      <c r="I286" s="3" t="s">
        <v>131</v>
      </c>
      <c r="J286" s="3" t="s">
        <v>30</v>
      </c>
      <c r="K286" s="3" t="s">
        <v>30</v>
      </c>
      <c r="L286" s="3" t="s">
        <v>132</v>
      </c>
      <c r="M286" s="3" t="s">
        <v>41</v>
      </c>
      <c r="N286" s="3" t="s">
        <v>458</v>
      </c>
      <c r="O286" s="3" t="s">
        <v>134</v>
      </c>
      <c r="P286" s="3" t="s">
        <v>205</v>
      </c>
      <c r="Q286" s="3" t="s">
        <v>147</v>
      </c>
      <c r="R286" s="3" t="s">
        <v>137</v>
      </c>
      <c r="S286" s="3" t="s">
        <v>44</v>
      </c>
      <c r="T286" s="153">
        <v>1.7410000000000001</v>
      </c>
      <c r="U286" s="3" t="s">
        <v>691</v>
      </c>
      <c r="V286" s="162">
        <v>4.2999999999999997E-2</v>
      </c>
      <c r="W286" s="162">
        <v>5.2109999999999997E-2</v>
      </c>
      <c r="X286" s="5" t="s">
        <v>139</v>
      </c>
      <c r="Y286" s="5" t="s">
        <v>134</v>
      </c>
      <c r="Z286" s="153">
        <v>60342.9</v>
      </c>
      <c r="AA286" s="160">
        <v>1</v>
      </c>
      <c r="AB286" s="170">
        <v>99.73</v>
      </c>
      <c r="AD286" s="153">
        <v>60.18</v>
      </c>
      <c r="AG286" s="3" t="s">
        <v>36</v>
      </c>
      <c r="AH286" s="162">
        <v>8.5000000000000006E-5</v>
      </c>
      <c r="AI286" s="162">
        <v>8.4160696397972603E-3</v>
      </c>
      <c r="AJ286" s="162">
        <v>1.7338706176516501E-3</v>
      </c>
    </row>
    <row r="287" spans="1:36">
      <c r="A287" s="3">
        <v>158</v>
      </c>
      <c r="B287" s="3">
        <v>9937</v>
      </c>
      <c r="C287" s="3" t="s">
        <v>692</v>
      </c>
      <c r="D287" s="3" t="s">
        <v>693</v>
      </c>
      <c r="E287" s="5" t="s">
        <v>127</v>
      </c>
      <c r="F287" s="3" t="s">
        <v>694</v>
      </c>
      <c r="G287" s="3" t="s">
        <v>695</v>
      </c>
      <c r="H287" s="3" t="s">
        <v>130</v>
      </c>
      <c r="I287" s="3" t="s">
        <v>131</v>
      </c>
      <c r="J287" s="3" t="s">
        <v>30</v>
      </c>
      <c r="K287" s="3" t="s">
        <v>30</v>
      </c>
      <c r="L287" s="3" t="s">
        <v>132</v>
      </c>
      <c r="M287" s="3" t="s">
        <v>41</v>
      </c>
      <c r="N287" s="3" t="s">
        <v>229</v>
      </c>
      <c r="O287" s="3" t="s">
        <v>134</v>
      </c>
      <c r="P287" s="3" t="s">
        <v>164</v>
      </c>
      <c r="Q287" s="3" t="s">
        <v>147</v>
      </c>
      <c r="R287" s="3" t="s">
        <v>137</v>
      </c>
      <c r="S287" s="3" t="s">
        <v>44</v>
      </c>
      <c r="T287" s="153">
        <v>1.784</v>
      </c>
      <c r="U287" s="3" t="s">
        <v>696</v>
      </c>
      <c r="V287" s="162">
        <v>2.7E-2</v>
      </c>
      <c r="W287" s="162">
        <v>5.2589999999999998E-2</v>
      </c>
      <c r="X287" s="5" t="s">
        <v>139</v>
      </c>
      <c r="Y287" s="5" t="s">
        <v>134</v>
      </c>
      <c r="Z287" s="153">
        <v>66560.03</v>
      </c>
      <c r="AA287" s="160">
        <v>1</v>
      </c>
      <c r="AB287" s="170">
        <v>95.21</v>
      </c>
      <c r="AD287" s="153">
        <v>63.372</v>
      </c>
      <c r="AG287" s="3" t="s">
        <v>36</v>
      </c>
      <c r="AH287" s="162">
        <v>1.16E-4</v>
      </c>
      <c r="AI287" s="162">
        <v>8.8624418298222304E-3</v>
      </c>
      <c r="AJ287" s="162">
        <v>1.8258317893084699E-3</v>
      </c>
    </row>
    <row r="288" spans="1:36">
      <c r="A288" s="3">
        <v>158</v>
      </c>
      <c r="B288" s="3">
        <v>9937</v>
      </c>
      <c r="C288" s="3" t="s">
        <v>207</v>
      </c>
      <c r="D288" s="3" t="s">
        <v>208</v>
      </c>
      <c r="E288" s="5" t="s">
        <v>127</v>
      </c>
      <c r="F288" s="3" t="s">
        <v>509</v>
      </c>
      <c r="G288" s="3" t="s">
        <v>510</v>
      </c>
      <c r="H288" s="3" t="s">
        <v>130</v>
      </c>
      <c r="I288" s="3" t="s">
        <v>144</v>
      </c>
      <c r="J288" s="3" t="s">
        <v>30</v>
      </c>
      <c r="K288" s="3" t="s">
        <v>30</v>
      </c>
      <c r="L288" s="3" t="s">
        <v>132</v>
      </c>
      <c r="M288" s="3" t="s">
        <v>41</v>
      </c>
      <c r="N288" s="3" t="s">
        <v>211</v>
      </c>
      <c r="O288" s="3" t="s">
        <v>134</v>
      </c>
      <c r="P288" s="3" t="s">
        <v>146</v>
      </c>
      <c r="Q288" s="3" t="s">
        <v>147</v>
      </c>
      <c r="R288" s="3" t="s">
        <v>137</v>
      </c>
      <c r="S288" s="3" t="s">
        <v>44</v>
      </c>
      <c r="T288" s="153">
        <v>0.20799999999999999</v>
      </c>
      <c r="U288" s="3" t="s">
        <v>511</v>
      </c>
      <c r="V288" s="162">
        <v>2.1999999999999999E-2</v>
      </c>
      <c r="W288" s="162">
        <v>1.8149999999999999E-2</v>
      </c>
      <c r="X288" s="5" t="s">
        <v>139</v>
      </c>
      <c r="Y288" s="5" t="s">
        <v>134</v>
      </c>
      <c r="Z288" s="153">
        <v>30000</v>
      </c>
      <c r="AA288" s="160">
        <v>1</v>
      </c>
      <c r="AB288" s="170">
        <v>119.24</v>
      </c>
      <c r="AD288" s="153">
        <v>35.771999999999998</v>
      </c>
      <c r="AG288" s="3" t="s">
        <v>36</v>
      </c>
      <c r="AH288" s="162">
        <v>1.13E-4</v>
      </c>
      <c r="AI288" s="162">
        <v>5.0026549081655597E-3</v>
      </c>
      <c r="AJ288" s="162">
        <v>1.0306421793971801E-3</v>
      </c>
    </row>
    <row r="289" spans="1:36">
      <c r="A289" s="3">
        <v>158</v>
      </c>
      <c r="B289" s="3">
        <v>9937</v>
      </c>
      <c r="C289" s="3" t="s">
        <v>213</v>
      </c>
      <c r="D289" s="3" t="s">
        <v>214</v>
      </c>
      <c r="E289" s="5" t="s">
        <v>127</v>
      </c>
      <c r="F289" s="3" t="s">
        <v>215</v>
      </c>
      <c r="G289" s="3" t="s">
        <v>216</v>
      </c>
      <c r="H289" s="3" t="s">
        <v>130</v>
      </c>
      <c r="I289" s="3" t="s">
        <v>144</v>
      </c>
      <c r="J289" s="3" t="s">
        <v>30</v>
      </c>
      <c r="K289" s="3" t="s">
        <v>30</v>
      </c>
      <c r="L289" s="3" t="s">
        <v>132</v>
      </c>
      <c r="M289" s="3" t="s">
        <v>41</v>
      </c>
      <c r="N289" s="3" t="s">
        <v>145</v>
      </c>
      <c r="O289" s="3" t="s">
        <v>134</v>
      </c>
      <c r="P289" s="3" t="s">
        <v>170</v>
      </c>
      <c r="Q289" s="3" t="s">
        <v>147</v>
      </c>
      <c r="R289" s="3" t="s">
        <v>137</v>
      </c>
      <c r="S289" s="3" t="s">
        <v>44</v>
      </c>
      <c r="T289" s="153">
        <v>4.7190000000000003</v>
      </c>
      <c r="U289" s="3" t="s">
        <v>217</v>
      </c>
      <c r="V289" s="162">
        <v>1.8700000000000001E-2</v>
      </c>
      <c r="W289" s="162">
        <v>3.0210000000000001E-2</v>
      </c>
      <c r="X289" s="5" t="s">
        <v>139</v>
      </c>
      <c r="Y289" s="5" t="s">
        <v>134</v>
      </c>
      <c r="Z289" s="153">
        <v>87575.5</v>
      </c>
      <c r="AA289" s="160">
        <v>1</v>
      </c>
      <c r="AB289" s="170">
        <v>109.28</v>
      </c>
      <c r="AD289" s="153">
        <v>95.703000000000003</v>
      </c>
      <c r="AG289" s="3" t="s">
        <v>36</v>
      </c>
      <c r="AH289" s="162">
        <v>9.0000000000000006E-5</v>
      </c>
      <c r="AI289" s="162">
        <v>1.33838368938194E-2</v>
      </c>
      <c r="AJ289" s="162">
        <v>2.75732527591045E-3</v>
      </c>
    </row>
    <row r="290" spans="1:36">
      <c r="A290" s="3">
        <v>158</v>
      </c>
      <c r="B290" s="3">
        <v>9937</v>
      </c>
      <c r="C290" s="3" t="s">
        <v>218</v>
      </c>
      <c r="D290" s="3" t="s">
        <v>219</v>
      </c>
      <c r="E290" s="5" t="s">
        <v>127</v>
      </c>
      <c r="F290" s="3" t="s">
        <v>220</v>
      </c>
      <c r="G290" s="3" t="s">
        <v>221</v>
      </c>
      <c r="H290" s="3" t="s">
        <v>130</v>
      </c>
      <c r="I290" s="3" t="s">
        <v>144</v>
      </c>
      <c r="J290" s="3" t="s">
        <v>30</v>
      </c>
      <c r="K290" s="3" t="s">
        <v>30</v>
      </c>
      <c r="L290" s="3" t="s">
        <v>132</v>
      </c>
      <c r="M290" s="3" t="s">
        <v>41</v>
      </c>
      <c r="N290" s="3" t="s">
        <v>222</v>
      </c>
      <c r="O290" s="3" t="s">
        <v>134</v>
      </c>
      <c r="P290" s="3" t="s">
        <v>223</v>
      </c>
      <c r="Q290" s="3" t="s">
        <v>147</v>
      </c>
      <c r="R290" s="3" t="s">
        <v>137</v>
      </c>
      <c r="S290" s="3" t="s">
        <v>44</v>
      </c>
      <c r="T290" s="153">
        <v>1.2070000000000001</v>
      </c>
      <c r="U290" s="3" t="s">
        <v>224</v>
      </c>
      <c r="V290" s="162">
        <v>1E-3</v>
      </c>
      <c r="W290" s="162">
        <v>2.9839999999999998E-2</v>
      </c>
      <c r="X290" s="5" t="s">
        <v>139</v>
      </c>
      <c r="Y290" s="5" t="s">
        <v>134</v>
      </c>
      <c r="Z290" s="153">
        <v>130000</v>
      </c>
      <c r="AA290" s="160">
        <v>1</v>
      </c>
      <c r="AB290" s="170">
        <v>112.08</v>
      </c>
      <c r="AD290" s="153">
        <v>145.70400000000001</v>
      </c>
      <c r="AG290" s="3" t="s">
        <v>36</v>
      </c>
      <c r="AH290" s="162">
        <v>2.7799999999999998E-4</v>
      </c>
      <c r="AI290" s="162">
        <v>2.03764628966609E-2</v>
      </c>
      <c r="AJ290" s="162">
        <v>4.1979393969274002E-3</v>
      </c>
    </row>
    <row r="291" spans="1:36">
      <c r="A291" s="3">
        <v>158</v>
      </c>
      <c r="B291" s="3">
        <v>9937</v>
      </c>
      <c r="C291" s="3" t="s">
        <v>225</v>
      </c>
      <c r="D291" s="3" t="s">
        <v>226</v>
      </c>
      <c r="E291" s="5" t="s">
        <v>127</v>
      </c>
      <c r="F291" s="3" t="s">
        <v>227</v>
      </c>
      <c r="G291" s="3" t="s">
        <v>228</v>
      </c>
      <c r="H291" s="3" t="s">
        <v>130</v>
      </c>
      <c r="I291" s="3" t="s">
        <v>131</v>
      </c>
      <c r="J291" s="3" t="s">
        <v>30</v>
      </c>
      <c r="K291" s="3" t="s">
        <v>30</v>
      </c>
      <c r="L291" s="3" t="s">
        <v>132</v>
      </c>
      <c r="M291" s="3" t="s">
        <v>41</v>
      </c>
      <c r="N291" s="3" t="s">
        <v>229</v>
      </c>
      <c r="O291" s="3" t="s">
        <v>134</v>
      </c>
      <c r="P291" s="3" t="s">
        <v>230</v>
      </c>
      <c r="Q291" s="3" t="s">
        <v>136</v>
      </c>
      <c r="R291" s="3" t="s">
        <v>137</v>
      </c>
      <c r="S291" s="3" t="s">
        <v>44</v>
      </c>
      <c r="T291" s="153">
        <v>2.5640000000000001</v>
      </c>
      <c r="U291" s="3" t="s">
        <v>151</v>
      </c>
      <c r="V291" s="162">
        <v>7.2499999999999995E-2</v>
      </c>
      <c r="W291" s="162">
        <v>5.6169999999999998E-2</v>
      </c>
      <c r="X291" s="5" t="s">
        <v>139</v>
      </c>
      <c r="Y291" s="5" t="s">
        <v>134</v>
      </c>
      <c r="Z291" s="153">
        <v>15925.6</v>
      </c>
      <c r="AA291" s="160">
        <v>1</v>
      </c>
      <c r="AB291" s="170">
        <v>107.9</v>
      </c>
      <c r="AD291" s="153">
        <v>17.184000000000001</v>
      </c>
      <c r="AG291" s="3" t="s">
        <v>36</v>
      </c>
      <c r="AH291" s="162">
        <v>2.5000000000000001E-5</v>
      </c>
      <c r="AI291" s="162">
        <v>2.4031150957428901E-3</v>
      </c>
      <c r="AJ291" s="162">
        <v>4.9508747356849395E-4</v>
      </c>
    </row>
    <row r="292" spans="1:36">
      <c r="A292" s="3">
        <v>158</v>
      </c>
      <c r="B292" s="3">
        <v>9937</v>
      </c>
      <c r="C292" s="3" t="s">
        <v>231</v>
      </c>
      <c r="D292" s="3" t="s">
        <v>232</v>
      </c>
      <c r="E292" s="5" t="s">
        <v>127</v>
      </c>
      <c r="F292" s="3" t="s">
        <v>233</v>
      </c>
      <c r="G292" s="3" t="s">
        <v>234</v>
      </c>
      <c r="H292" s="3" t="s">
        <v>130</v>
      </c>
      <c r="I292" s="3" t="s">
        <v>131</v>
      </c>
      <c r="J292" s="3" t="s">
        <v>30</v>
      </c>
      <c r="K292" s="3" t="s">
        <v>30</v>
      </c>
      <c r="L292" s="3" t="s">
        <v>132</v>
      </c>
      <c r="M292" s="3" t="s">
        <v>41</v>
      </c>
      <c r="N292" s="3" t="s">
        <v>145</v>
      </c>
      <c r="O292" s="3" t="s">
        <v>134</v>
      </c>
      <c r="P292" s="3" t="s">
        <v>146</v>
      </c>
      <c r="Q292" s="3" t="s">
        <v>147</v>
      </c>
      <c r="R292" s="3" t="s">
        <v>137</v>
      </c>
      <c r="S292" s="3" t="s">
        <v>44</v>
      </c>
      <c r="T292" s="153">
        <v>4.5949999999999998</v>
      </c>
      <c r="U292" s="3" t="s">
        <v>235</v>
      </c>
      <c r="V292" s="162">
        <v>2.5499999999999998E-2</v>
      </c>
      <c r="W292" s="162">
        <v>4.9500000000000002E-2</v>
      </c>
      <c r="X292" s="5" t="s">
        <v>139</v>
      </c>
      <c r="Y292" s="5" t="s">
        <v>134</v>
      </c>
      <c r="Z292" s="153">
        <v>80000</v>
      </c>
      <c r="AA292" s="160">
        <v>1</v>
      </c>
      <c r="AB292" s="170">
        <v>90.63</v>
      </c>
      <c r="AD292" s="153">
        <v>72.504000000000005</v>
      </c>
      <c r="AG292" s="3" t="s">
        <v>36</v>
      </c>
      <c r="AH292" s="162">
        <v>2.9E-5</v>
      </c>
      <c r="AI292" s="162">
        <v>1.0139564225138E-2</v>
      </c>
      <c r="AJ292" s="162">
        <v>2.08894332368929E-3</v>
      </c>
    </row>
    <row r="293" spans="1:36">
      <c r="A293" s="3">
        <v>158</v>
      </c>
      <c r="B293" s="3">
        <v>9937</v>
      </c>
      <c r="C293" s="3" t="s">
        <v>231</v>
      </c>
      <c r="D293" s="3" t="s">
        <v>232</v>
      </c>
      <c r="E293" s="5" t="s">
        <v>127</v>
      </c>
      <c r="F293" s="3" t="s">
        <v>236</v>
      </c>
      <c r="G293" s="3" t="s">
        <v>237</v>
      </c>
      <c r="H293" s="3" t="s">
        <v>130</v>
      </c>
      <c r="I293" s="3" t="s">
        <v>144</v>
      </c>
      <c r="J293" s="3" t="s">
        <v>30</v>
      </c>
      <c r="K293" s="3" t="s">
        <v>30</v>
      </c>
      <c r="L293" s="3" t="s">
        <v>132</v>
      </c>
      <c r="M293" s="3" t="s">
        <v>41</v>
      </c>
      <c r="N293" s="3" t="s">
        <v>145</v>
      </c>
      <c r="O293" s="3" t="s">
        <v>134</v>
      </c>
      <c r="P293" s="3" t="s">
        <v>146</v>
      </c>
      <c r="Q293" s="3" t="s">
        <v>147</v>
      </c>
      <c r="R293" s="3" t="s">
        <v>137</v>
      </c>
      <c r="S293" s="3" t="s">
        <v>44</v>
      </c>
      <c r="T293" s="153">
        <v>3.7789999999999999</v>
      </c>
      <c r="U293" s="3" t="s">
        <v>238</v>
      </c>
      <c r="V293" s="162">
        <v>5.0000000000000001E-3</v>
      </c>
      <c r="W293" s="162">
        <v>2.9790000000000001E-2</v>
      </c>
      <c r="X293" s="5" t="s">
        <v>139</v>
      </c>
      <c r="Y293" s="5" t="s">
        <v>134</v>
      </c>
      <c r="Z293" s="153">
        <v>47065.55</v>
      </c>
      <c r="AA293" s="160">
        <v>1</v>
      </c>
      <c r="AB293" s="170">
        <v>108.26</v>
      </c>
      <c r="AD293" s="153">
        <v>50.953000000000003</v>
      </c>
      <c r="AG293" s="3" t="s">
        <v>36</v>
      </c>
      <c r="AH293" s="162">
        <v>3.4999999999999997E-5</v>
      </c>
      <c r="AI293" s="162">
        <v>7.12571559102948E-3</v>
      </c>
      <c r="AJ293" s="162">
        <v>1.46803311068205E-3</v>
      </c>
    </row>
    <row r="294" spans="1:36">
      <c r="A294" s="3">
        <v>158</v>
      </c>
      <c r="B294" s="3">
        <v>9937</v>
      </c>
      <c r="C294" s="3" t="s">
        <v>239</v>
      </c>
      <c r="D294" s="3" t="s">
        <v>240</v>
      </c>
      <c r="E294" s="5" t="s">
        <v>127</v>
      </c>
      <c r="F294" s="3" t="s">
        <v>241</v>
      </c>
      <c r="G294" s="3" t="s">
        <v>242</v>
      </c>
      <c r="H294" s="3" t="s">
        <v>130</v>
      </c>
      <c r="I294" s="3" t="s">
        <v>144</v>
      </c>
      <c r="J294" s="3" t="s">
        <v>30</v>
      </c>
      <c r="K294" s="3" t="s">
        <v>243</v>
      </c>
      <c r="L294" s="3" t="s">
        <v>132</v>
      </c>
      <c r="M294" s="3" t="s">
        <v>41</v>
      </c>
      <c r="N294" s="3" t="s">
        <v>244</v>
      </c>
      <c r="O294" s="3" t="s">
        <v>134</v>
      </c>
      <c r="P294" s="3" t="s">
        <v>245</v>
      </c>
      <c r="Q294" s="3" t="s">
        <v>147</v>
      </c>
      <c r="R294" s="3" t="s">
        <v>137</v>
      </c>
      <c r="S294" s="3" t="s">
        <v>44</v>
      </c>
      <c r="T294" s="153">
        <v>2.2810000000000001</v>
      </c>
      <c r="U294" s="3" t="s">
        <v>246</v>
      </c>
      <c r="V294" s="162">
        <v>3.2800000000000003E-2</v>
      </c>
      <c r="W294" s="162">
        <v>4.8489999999999998E-2</v>
      </c>
      <c r="X294" s="5" t="s">
        <v>139</v>
      </c>
      <c r="Y294" s="5" t="s">
        <v>134</v>
      </c>
      <c r="Z294" s="153">
        <v>55000</v>
      </c>
      <c r="AA294" s="160">
        <v>1</v>
      </c>
      <c r="AB294" s="170">
        <v>117.77</v>
      </c>
      <c r="AD294" s="153">
        <v>64.772999999999996</v>
      </c>
      <c r="AG294" s="3" t="s">
        <v>36</v>
      </c>
      <c r="AH294" s="162">
        <v>3.8999999999999999E-5</v>
      </c>
      <c r="AI294" s="162">
        <v>9.0584666133865094E-3</v>
      </c>
      <c r="AJ294" s="162">
        <v>1.86621662773072E-3</v>
      </c>
    </row>
    <row r="295" spans="1:36">
      <c r="A295" s="3">
        <v>158</v>
      </c>
      <c r="B295" s="3">
        <v>9937</v>
      </c>
      <c r="C295" s="3" t="s">
        <v>527</v>
      </c>
      <c r="D295" s="3" t="s">
        <v>528</v>
      </c>
      <c r="E295" s="5" t="s">
        <v>127</v>
      </c>
      <c r="F295" s="3" t="s">
        <v>529</v>
      </c>
      <c r="G295" s="3" t="s">
        <v>530</v>
      </c>
      <c r="H295" s="3" t="s">
        <v>130</v>
      </c>
      <c r="I295" s="3" t="s">
        <v>144</v>
      </c>
      <c r="J295" s="3" t="s">
        <v>30</v>
      </c>
      <c r="K295" s="3" t="s">
        <v>30</v>
      </c>
      <c r="L295" s="3" t="s">
        <v>132</v>
      </c>
      <c r="M295" s="3" t="s">
        <v>41</v>
      </c>
      <c r="N295" s="3" t="s">
        <v>145</v>
      </c>
      <c r="O295" s="3" t="s">
        <v>134</v>
      </c>
      <c r="P295" s="3" t="s">
        <v>359</v>
      </c>
      <c r="Q295" s="3" t="s">
        <v>136</v>
      </c>
      <c r="R295" s="3" t="s">
        <v>137</v>
      </c>
      <c r="S295" s="3" t="s">
        <v>44</v>
      </c>
      <c r="T295" s="153">
        <v>0.28999999999999998</v>
      </c>
      <c r="U295" s="3" t="s">
        <v>531</v>
      </c>
      <c r="V295" s="162">
        <v>2.5000000000000001E-2</v>
      </c>
      <c r="W295" s="162">
        <v>3.8629999999999998E-2</v>
      </c>
      <c r="X295" s="5" t="s">
        <v>139</v>
      </c>
      <c r="Y295" s="5" t="s">
        <v>134</v>
      </c>
      <c r="Z295" s="153">
        <v>43748.58</v>
      </c>
      <c r="AA295" s="160">
        <v>1</v>
      </c>
      <c r="AB295" s="170">
        <v>119.7</v>
      </c>
      <c r="AD295" s="153">
        <v>52.366999999999997</v>
      </c>
      <c r="AG295" s="3" t="s">
        <v>36</v>
      </c>
      <c r="AH295" s="162">
        <v>1.44E-4</v>
      </c>
      <c r="AI295" s="162">
        <v>7.3234451808493204E-3</v>
      </c>
      <c r="AJ295" s="162">
        <v>1.50876917165851E-3</v>
      </c>
    </row>
    <row r="296" spans="1:36">
      <c r="A296" s="3">
        <v>158</v>
      </c>
      <c r="B296" s="3">
        <v>9937</v>
      </c>
      <c r="C296" s="3" t="s">
        <v>247</v>
      </c>
      <c r="D296" s="3" t="s">
        <v>248</v>
      </c>
      <c r="E296" s="5" t="s">
        <v>127</v>
      </c>
      <c r="F296" s="3" t="s">
        <v>249</v>
      </c>
      <c r="G296" s="3" t="s">
        <v>250</v>
      </c>
      <c r="H296" s="3" t="s">
        <v>130</v>
      </c>
      <c r="I296" s="3" t="s">
        <v>144</v>
      </c>
      <c r="J296" s="3" t="s">
        <v>30</v>
      </c>
      <c r="K296" s="3" t="s">
        <v>30</v>
      </c>
      <c r="L296" s="3" t="s">
        <v>132</v>
      </c>
      <c r="M296" s="3" t="s">
        <v>41</v>
      </c>
      <c r="N296" s="3" t="s">
        <v>222</v>
      </c>
      <c r="O296" s="3" t="s">
        <v>134</v>
      </c>
      <c r="P296" s="3" t="s">
        <v>223</v>
      </c>
      <c r="Q296" s="3" t="s">
        <v>147</v>
      </c>
      <c r="R296" s="3" t="s">
        <v>137</v>
      </c>
      <c r="S296" s="3" t="s">
        <v>44</v>
      </c>
      <c r="T296" s="153">
        <v>3.556</v>
      </c>
      <c r="U296" s="3" t="s">
        <v>251</v>
      </c>
      <c r="V296" s="162">
        <v>2E-3</v>
      </c>
      <c r="W296" s="162">
        <v>2.5669999999999998E-2</v>
      </c>
      <c r="X296" s="5" t="s">
        <v>139</v>
      </c>
      <c r="Y296" s="5" t="s">
        <v>134</v>
      </c>
      <c r="Z296" s="153">
        <v>163622.29</v>
      </c>
      <c r="AA296" s="160">
        <v>1</v>
      </c>
      <c r="AB296" s="170">
        <v>106.62</v>
      </c>
      <c r="AD296" s="153">
        <v>174.45400000000001</v>
      </c>
      <c r="AG296" s="3" t="s">
        <v>36</v>
      </c>
      <c r="AH296" s="162">
        <v>5.1E-5</v>
      </c>
      <c r="AI296" s="162">
        <v>2.4397114714479799E-2</v>
      </c>
      <c r="AJ296" s="162">
        <v>5.0262702388869903E-3</v>
      </c>
    </row>
    <row r="297" spans="1:36">
      <c r="A297" s="3">
        <v>158</v>
      </c>
      <c r="B297" s="3">
        <v>9937</v>
      </c>
      <c r="C297" s="3" t="s">
        <v>247</v>
      </c>
      <c r="D297" s="3" t="s">
        <v>248</v>
      </c>
      <c r="E297" s="5" t="s">
        <v>127</v>
      </c>
      <c r="F297" s="3" t="s">
        <v>252</v>
      </c>
      <c r="G297" s="3" t="s">
        <v>253</v>
      </c>
      <c r="H297" s="3" t="s">
        <v>130</v>
      </c>
      <c r="I297" s="3" t="s">
        <v>144</v>
      </c>
      <c r="J297" s="3" t="s">
        <v>30</v>
      </c>
      <c r="K297" s="3" t="s">
        <v>30</v>
      </c>
      <c r="L297" s="3" t="s">
        <v>132</v>
      </c>
      <c r="M297" s="3" t="s">
        <v>41</v>
      </c>
      <c r="N297" s="3" t="s">
        <v>222</v>
      </c>
      <c r="O297" s="3" t="s">
        <v>134</v>
      </c>
      <c r="P297" s="3" t="s">
        <v>223</v>
      </c>
      <c r="Q297" s="3" t="s">
        <v>147</v>
      </c>
      <c r="R297" s="3" t="s">
        <v>137</v>
      </c>
      <c r="S297" s="3" t="s">
        <v>44</v>
      </c>
      <c r="T297" s="153">
        <v>4.6849999999999996</v>
      </c>
      <c r="U297" s="3" t="s">
        <v>254</v>
      </c>
      <c r="V297" s="162">
        <v>2.47E-2</v>
      </c>
      <c r="W297" s="162">
        <v>2.623E-2</v>
      </c>
      <c r="X297" s="5" t="s">
        <v>139</v>
      </c>
      <c r="Y297" s="5" t="s">
        <v>134</v>
      </c>
      <c r="Z297" s="153">
        <v>163800</v>
      </c>
      <c r="AA297" s="160">
        <v>1</v>
      </c>
      <c r="AB297" s="170">
        <v>105.47</v>
      </c>
      <c r="AD297" s="153">
        <v>172.76</v>
      </c>
      <c r="AG297" s="3" t="s">
        <v>36</v>
      </c>
      <c r="AH297" s="162">
        <v>6.3E-5</v>
      </c>
      <c r="AI297" s="162">
        <v>2.41601800727663E-2</v>
      </c>
      <c r="AJ297" s="162">
        <v>4.9774571906170198E-3</v>
      </c>
    </row>
    <row r="298" spans="1:36">
      <c r="A298" s="3">
        <v>158</v>
      </c>
      <c r="B298" s="3">
        <v>9937</v>
      </c>
      <c r="C298" s="3" t="s">
        <v>255</v>
      </c>
      <c r="D298" s="3" t="s">
        <v>256</v>
      </c>
      <c r="E298" s="5" t="s">
        <v>127</v>
      </c>
      <c r="F298" s="3" t="s">
        <v>651</v>
      </c>
      <c r="G298" s="3" t="s">
        <v>652</v>
      </c>
      <c r="H298" s="3" t="s">
        <v>130</v>
      </c>
      <c r="I298" s="3" t="s">
        <v>144</v>
      </c>
      <c r="J298" s="3" t="s">
        <v>30</v>
      </c>
      <c r="K298" s="3" t="s">
        <v>30</v>
      </c>
      <c r="L298" s="3" t="s">
        <v>132</v>
      </c>
      <c r="M298" s="3" t="s">
        <v>41</v>
      </c>
      <c r="N298" s="3" t="s">
        <v>145</v>
      </c>
      <c r="O298" s="3" t="s">
        <v>134</v>
      </c>
      <c r="P298" s="3" t="s">
        <v>205</v>
      </c>
      <c r="Q298" s="3" t="s">
        <v>147</v>
      </c>
      <c r="R298" s="3" t="s">
        <v>137</v>
      </c>
      <c r="S298" s="3" t="s">
        <v>44</v>
      </c>
      <c r="T298" s="153">
        <v>2.0419999999999998</v>
      </c>
      <c r="U298" s="3" t="s">
        <v>465</v>
      </c>
      <c r="V298" s="162">
        <v>1.7999999999999999E-2</v>
      </c>
      <c r="W298" s="162">
        <v>2.9860000000000001E-2</v>
      </c>
      <c r="X298" s="5" t="s">
        <v>139</v>
      </c>
      <c r="Y298" s="5" t="s">
        <v>134</v>
      </c>
      <c r="Z298" s="153">
        <v>7516.76</v>
      </c>
      <c r="AA298" s="160">
        <v>1</v>
      </c>
      <c r="AB298" s="170">
        <v>116.94</v>
      </c>
      <c r="AD298" s="153">
        <v>8.7899999999999991</v>
      </c>
      <c r="AG298" s="3" t="s">
        <v>36</v>
      </c>
      <c r="AH298" s="162">
        <v>1.0000000000000001E-5</v>
      </c>
      <c r="AI298" s="162">
        <v>1.2292807957618699E-3</v>
      </c>
      <c r="AJ298" s="162">
        <v>2.5325525379876599E-4</v>
      </c>
    </row>
    <row r="299" spans="1:36">
      <c r="A299" s="3">
        <v>158</v>
      </c>
      <c r="B299" s="3">
        <v>9937</v>
      </c>
      <c r="C299" s="3" t="s">
        <v>255</v>
      </c>
      <c r="D299" s="3" t="s">
        <v>256</v>
      </c>
      <c r="E299" s="5" t="s">
        <v>127</v>
      </c>
      <c r="F299" s="3" t="s">
        <v>257</v>
      </c>
      <c r="G299" s="3" t="s">
        <v>258</v>
      </c>
      <c r="H299" s="3" t="s">
        <v>130</v>
      </c>
      <c r="I299" s="3" t="s">
        <v>144</v>
      </c>
      <c r="J299" s="3" t="s">
        <v>30</v>
      </c>
      <c r="K299" s="3" t="s">
        <v>30</v>
      </c>
      <c r="L299" s="3" t="s">
        <v>132</v>
      </c>
      <c r="M299" s="3" t="s">
        <v>41</v>
      </c>
      <c r="N299" s="3" t="s">
        <v>145</v>
      </c>
      <c r="O299" s="3" t="s">
        <v>134</v>
      </c>
      <c r="P299" s="3" t="s">
        <v>245</v>
      </c>
      <c r="Q299" s="3" t="s">
        <v>147</v>
      </c>
      <c r="R299" s="3" t="s">
        <v>137</v>
      </c>
      <c r="S299" s="3" t="s">
        <v>44</v>
      </c>
      <c r="T299" s="153">
        <v>1.26</v>
      </c>
      <c r="U299" s="3" t="s">
        <v>259</v>
      </c>
      <c r="V299" s="162">
        <v>2.2499999999999999E-2</v>
      </c>
      <c r="W299" s="162">
        <v>3.3079999999999998E-2</v>
      </c>
      <c r="X299" s="5" t="s">
        <v>139</v>
      </c>
      <c r="Y299" s="5" t="s">
        <v>134</v>
      </c>
      <c r="Z299" s="153">
        <v>38042.83</v>
      </c>
      <c r="AA299" s="160">
        <v>1</v>
      </c>
      <c r="AB299" s="170">
        <v>117.81</v>
      </c>
      <c r="AD299" s="153">
        <v>44.817999999999998</v>
      </c>
      <c r="AG299" s="3" t="s">
        <v>36</v>
      </c>
      <c r="AH299" s="162">
        <v>1.5200000000000001E-4</v>
      </c>
      <c r="AI299" s="162">
        <v>6.2677590985740703E-3</v>
      </c>
      <c r="AJ299" s="162">
        <v>1.2912777346978099E-3</v>
      </c>
    </row>
    <row r="300" spans="1:36">
      <c r="A300" s="3">
        <v>158</v>
      </c>
      <c r="B300" s="3">
        <v>9937</v>
      </c>
      <c r="C300" s="3" t="s">
        <v>260</v>
      </c>
      <c r="D300" s="3" t="s">
        <v>261</v>
      </c>
      <c r="E300" s="5" t="s">
        <v>127</v>
      </c>
      <c r="F300" s="3" t="s">
        <v>697</v>
      </c>
      <c r="G300" s="3" t="s">
        <v>698</v>
      </c>
      <c r="H300" s="3" t="s">
        <v>130</v>
      </c>
      <c r="I300" s="3" t="s">
        <v>144</v>
      </c>
      <c r="J300" s="3" t="s">
        <v>30</v>
      </c>
      <c r="K300" s="3" t="s">
        <v>30</v>
      </c>
      <c r="L300" s="3" t="s">
        <v>132</v>
      </c>
      <c r="M300" s="3" t="s">
        <v>41</v>
      </c>
      <c r="N300" s="3" t="s">
        <v>133</v>
      </c>
      <c r="O300" s="3" t="s">
        <v>134</v>
      </c>
      <c r="P300" s="3" t="s">
        <v>146</v>
      </c>
      <c r="Q300" s="3" t="s">
        <v>147</v>
      </c>
      <c r="R300" s="3" t="s">
        <v>137</v>
      </c>
      <c r="S300" s="3" t="s">
        <v>44</v>
      </c>
      <c r="T300" s="153">
        <v>3.5990000000000002</v>
      </c>
      <c r="U300" s="3" t="s">
        <v>699</v>
      </c>
      <c r="V300" s="162">
        <v>4.4000000000000003E-3</v>
      </c>
      <c r="W300" s="162">
        <v>2.7289999999999998E-2</v>
      </c>
      <c r="X300" s="5" t="s">
        <v>139</v>
      </c>
      <c r="Y300" s="5" t="s">
        <v>134</v>
      </c>
      <c r="Z300" s="153">
        <v>75000</v>
      </c>
      <c r="AA300" s="160">
        <v>1</v>
      </c>
      <c r="AB300" s="170">
        <v>109.63</v>
      </c>
      <c r="AD300" s="153">
        <v>82.221999999999994</v>
      </c>
      <c r="AG300" s="3" t="s">
        <v>36</v>
      </c>
      <c r="AH300" s="162">
        <v>6.6000000000000005E-5</v>
      </c>
      <c r="AI300" s="162">
        <v>1.14986803417937E-2</v>
      </c>
      <c r="AJ300" s="162">
        <v>2.36894712611777E-3</v>
      </c>
    </row>
    <row r="301" spans="1:36">
      <c r="A301" s="3">
        <v>158</v>
      </c>
      <c r="B301" s="3">
        <v>9937</v>
      </c>
      <c r="C301" s="3" t="s">
        <v>265</v>
      </c>
      <c r="D301" s="3" t="s">
        <v>266</v>
      </c>
      <c r="E301" s="5" t="s">
        <v>127</v>
      </c>
      <c r="F301" s="3" t="s">
        <v>267</v>
      </c>
      <c r="G301" s="3" t="s">
        <v>268</v>
      </c>
      <c r="H301" s="3" t="s">
        <v>130</v>
      </c>
      <c r="I301" s="3" t="s">
        <v>131</v>
      </c>
      <c r="J301" s="3" t="s">
        <v>30</v>
      </c>
      <c r="K301" s="3" t="s">
        <v>30</v>
      </c>
      <c r="L301" s="3" t="s">
        <v>132</v>
      </c>
      <c r="M301" s="3" t="s">
        <v>41</v>
      </c>
      <c r="N301" s="3" t="s">
        <v>133</v>
      </c>
      <c r="O301" s="3" t="s">
        <v>134</v>
      </c>
      <c r="P301" s="3" t="s">
        <v>170</v>
      </c>
      <c r="Q301" s="3" t="s">
        <v>147</v>
      </c>
      <c r="R301" s="3" t="s">
        <v>137</v>
      </c>
      <c r="S301" s="3" t="s">
        <v>44</v>
      </c>
      <c r="T301" s="153">
        <v>0.77900000000000003</v>
      </c>
      <c r="U301" s="3" t="s">
        <v>269</v>
      </c>
      <c r="V301" s="162">
        <v>2.9100000000000001E-2</v>
      </c>
      <c r="W301" s="162">
        <v>4.879E-2</v>
      </c>
      <c r="X301" s="5" t="s">
        <v>139</v>
      </c>
      <c r="Y301" s="5" t="s">
        <v>134</v>
      </c>
      <c r="Z301" s="153">
        <v>10000</v>
      </c>
      <c r="AA301" s="160">
        <v>1</v>
      </c>
      <c r="AB301" s="170">
        <v>99.46</v>
      </c>
      <c r="AD301" s="153">
        <v>9.9459999999999997</v>
      </c>
      <c r="AG301" s="3" t="s">
        <v>36</v>
      </c>
      <c r="AH301" s="162">
        <v>3.3000000000000003E-5</v>
      </c>
      <c r="AI301" s="162">
        <v>1.3909316145760599E-3</v>
      </c>
      <c r="AJ301" s="162">
        <v>2.8655840088014003E-4</v>
      </c>
    </row>
    <row r="302" spans="1:36">
      <c r="A302" s="3">
        <v>158</v>
      </c>
      <c r="B302" s="3">
        <v>9937</v>
      </c>
      <c r="C302" s="3" t="s">
        <v>265</v>
      </c>
      <c r="D302" s="3" t="s">
        <v>266</v>
      </c>
      <c r="E302" s="5" t="s">
        <v>127</v>
      </c>
      <c r="F302" s="3" t="s">
        <v>700</v>
      </c>
      <c r="G302" s="3" t="s">
        <v>701</v>
      </c>
      <c r="H302" s="3" t="s">
        <v>130</v>
      </c>
      <c r="I302" s="3" t="s">
        <v>131</v>
      </c>
      <c r="J302" s="3" t="s">
        <v>30</v>
      </c>
      <c r="K302" s="3" t="s">
        <v>30</v>
      </c>
      <c r="L302" s="3" t="s">
        <v>132</v>
      </c>
      <c r="M302" s="3" t="s">
        <v>41</v>
      </c>
      <c r="N302" s="3" t="s">
        <v>133</v>
      </c>
      <c r="O302" s="3" t="s">
        <v>134</v>
      </c>
      <c r="P302" s="3" t="s">
        <v>170</v>
      </c>
      <c r="Q302" s="3" t="s">
        <v>147</v>
      </c>
      <c r="R302" s="3" t="s">
        <v>137</v>
      </c>
      <c r="S302" s="3" t="s">
        <v>44</v>
      </c>
      <c r="T302" s="153">
        <v>6.6539999999999999</v>
      </c>
      <c r="U302" s="3" t="s">
        <v>702</v>
      </c>
      <c r="V302" s="162">
        <v>6.0199999999999997E-2</v>
      </c>
      <c r="W302" s="162">
        <v>4.8219999999999999E-2</v>
      </c>
      <c r="X302" s="5" t="s">
        <v>139</v>
      </c>
      <c r="Y302" s="5" t="s">
        <v>134</v>
      </c>
      <c r="Z302" s="153">
        <v>60000</v>
      </c>
      <c r="AA302" s="160">
        <v>1</v>
      </c>
      <c r="AB302" s="170">
        <v>110.37</v>
      </c>
      <c r="AD302" s="153">
        <v>66.221999999999994</v>
      </c>
      <c r="AG302" s="3" t="s">
        <v>36</v>
      </c>
      <c r="AH302" s="162">
        <v>1.2E-4</v>
      </c>
      <c r="AI302" s="162">
        <v>9.2610369375081096E-3</v>
      </c>
      <c r="AJ302" s="162">
        <v>1.90794997215812E-3</v>
      </c>
    </row>
    <row r="303" spans="1:36">
      <c r="A303" s="3">
        <v>158</v>
      </c>
      <c r="B303" s="3">
        <v>9937</v>
      </c>
      <c r="C303" s="3" t="s">
        <v>279</v>
      </c>
      <c r="D303" s="3" t="s">
        <v>280</v>
      </c>
      <c r="E303" s="5" t="s">
        <v>127</v>
      </c>
      <c r="F303" s="3" t="s">
        <v>281</v>
      </c>
      <c r="G303" s="3" t="s">
        <v>282</v>
      </c>
      <c r="H303" s="3" t="s">
        <v>130</v>
      </c>
      <c r="I303" s="3" t="s">
        <v>131</v>
      </c>
      <c r="J303" s="3" t="s">
        <v>30</v>
      </c>
      <c r="K303" s="3" t="s">
        <v>30</v>
      </c>
      <c r="L303" s="3" t="s">
        <v>132</v>
      </c>
      <c r="M303" s="3" t="s">
        <v>41</v>
      </c>
      <c r="N303" s="3" t="s">
        <v>182</v>
      </c>
      <c r="O303" s="3" t="s">
        <v>134</v>
      </c>
      <c r="P303" s="3" t="s">
        <v>164</v>
      </c>
      <c r="Q303" s="3" t="s">
        <v>147</v>
      </c>
      <c r="R303" s="3" t="s">
        <v>137</v>
      </c>
      <c r="S303" s="3" t="s">
        <v>44</v>
      </c>
      <c r="T303" s="153">
        <v>1.851</v>
      </c>
      <c r="U303" s="3" t="s">
        <v>246</v>
      </c>
      <c r="V303" s="162">
        <v>2.1999999999999999E-2</v>
      </c>
      <c r="W303" s="162">
        <v>5.0360000000000002E-2</v>
      </c>
      <c r="X303" s="5" t="s">
        <v>139</v>
      </c>
      <c r="Y303" s="5" t="s">
        <v>134</v>
      </c>
      <c r="Z303" s="153">
        <v>66666.66</v>
      </c>
      <c r="AA303" s="160">
        <v>1</v>
      </c>
      <c r="AB303" s="170">
        <v>96.03</v>
      </c>
      <c r="AD303" s="153">
        <v>64.02</v>
      </c>
      <c r="AG303" s="3" t="s">
        <v>36</v>
      </c>
      <c r="AH303" s="162">
        <v>7.7000000000000001E-5</v>
      </c>
      <c r="AI303" s="162">
        <v>8.9530899919982899E-3</v>
      </c>
      <c r="AJ303" s="162">
        <v>1.84450703697966E-3</v>
      </c>
    </row>
    <row r="304" spans="1:36">
      <c r="A304" s="3">
        <v>158</v>
      </c>
      <c r="B304" s="3">
        <v>9937</v>
      </c>
      <c r="C304" s="3" t="s">
        <v>283</v>
      </c>
      <c r="D304" s="3" t="s">
        <v>284</v>
      </c>
      <c r="E304" s="5" t="s">
        <v>127</v>
      </c>
      <c r="F304" s="3" t="s">
        <v>534</v>
      </c>
      <c r="G304" s="3" t="s">
        <v>535</v>
      </c>
      <c r="H304" s="3" t="s">
        <v>130</v>
      </c>
      <c r="I304" s="3" t="s">
        <v>144</v>
      </c>
      <c r="J304" s="3" t="s">
        <v>30</v>
      </c>
      <c r="K304" s="3" t="s">
        <v>30</v>
      </c>
      <c r="L304" s="3" t="s">
        <v>132</v>
      </c>
      <c r="M304" s="3" t="s">
        <v>41</v>
      </c>
      <c r="N304" s="3" t="s">
        <v>229</v>
      </c>
      <c r="O304" s="3" t="s">
        <v>134</v>
      </c>
      <c r="P304" s="3" t="s">
        <v>223</v>
      </c>
      <c r="Q304" s="3" t="s">
        <v>147</v>
      </c>
      <c r="R304" s="3" t="s">
        <v>137</v>
      </c>
      <c r="S304" s="3" t="s">
        <v>44</v>
      </c>
      <c r="T304" s="153">
        <v>0.45500000000000002</v>
      </c>
      <c r="U304" s="3" t="s">
        <v>536</v>
      </c>
      <c r="V304" s="162">
        <v>4.4999999999999998E-2</v>
      </c>
      <c r="W304" s="162">
        <v>3.6560000000000002E-2</v>
      </c>
      <c r="X304" s="5" t="s">
        <v>139</v>
      </c>
      <c r="Y304" s="5" t="s">
        <v>134</v>
      </c>
      <c r="Z304" s="153">
        <v>20000</v>
      </c>
      <c r="AA304" s="160">
        <v>1</v>
      </c>
      <c r="AB304" s="170">
        <v>120.41</v>
      </c>
      <c r="AD304" s="153">
        <v>24.082000000000001</v>
      </c>
      <c r="AG304" s="3" t="s">
        <v>36</v>
      </c>
      <c r="AH304" s="162">
        <v>1.4E-5</v>
      </c>
      <c r="AI304" s="162">
        <v>3.3678277842570498E-3</v>
      </c>
      <c r="AJ304" s="162">
        <v>6.9383665895792596E-4</v>
      </c>
    </row>
    <row r="305" spans="1:36">
      <c r="A305" s="3">
        <v>158</v>
      </c>
      <c r="B305" s="3">
        <v>9937</v>
      </c>
      <c r="C305" s="3" t="s">
        <v>283</v>
      </c>
      <c r="D305" s="3" t="s">
        <v>284</v>
      </c>
      <c r="E305" s="5" t="s">
        <v>127</v>
      </c>
      <c r="F305" s="3" t="s">
        <v>288</v>
      </c>
      <c r="G305" s="3" t="s">
        <v>289</v>
      </c>
      <c r="H305" s="3" t="s">
        <v>130</v>
      </c>
      <c r="I305" s="3" t="s">
        <v>144</v>
      </c>
      <c r="J305" s="3" t="s">
        <v>30</v>
      </c>
      <c r="K305" s="3" t="s">
        <v>30</v>
      </c>
      <c r="L305" s="3" t="s">
        <v>132</v>
      </c>
      <c r="M305" s="3" t="s">
        <v>41</v>
      </c>
      <c r="N305" s="3" t="s">
        <v>229</v>
      </c>
      <c r="O305" s="3" t="s">
        <v>134</v>
      </c>
      <c r="P305" s="3" t="s">
        <v>223</v>
      </c>
      <c r="Q305" s="3" t="s">
        <v>147</v>
      </c>
      <c r="R305" s="3" t="s">
        <v>137</v>
      </c>
      <c r="S305" s="3" t="s">
        <v>44</v>
      </c>
      <c r="T305" s="153">
        <v>4.9690000000000003</v>
      </c>
      <c r="U305" s="3" t="s">
        <v>290</v>
      </c>
      <c r="V305" s="162">
        <v>2.3900000000000001E-2</v>
      </c>
      <c r="W305" s="162">
        <v>2.6620000000000001E-2</v>
      </c>
      <c r="X305" s="5" t="s">
        <v>139</v>
      </c>
      <c r="Y305" s="5" t="s">
        <v>134</v>
      </c>
      <c r="Z305" s="153">
        <v>50000</v>
      </c>
      <c r="AA305" s="160">
        <v>1</v>
      </c>
      <c r="AB305" s="170">
        <v>117.27</v>
      </c>
      <c r="AD305" s="153">
        <v>58.634999999999998</v>
      </c>
      <c r="AG305" s="3" t="s">
        <v>36</v>
      </c>
      <c r="AH305" s="162">
        <v>1.2999999999999999E-5</v>
      </c>
      <c r="AI305" s="162">
        <v>8.2000075629064008E-3</v>
      </c>
      <c r="AJ305" s="162">
        <v>1.6893577152229001E-3</v>
      </c>
    </row>
    <row r="306" spans="1:36">
      <c r="A306" s="3">
        <v>158</v>
      </c>
      <c r="B306" s="3">
        <v>9937</v>
      </c>
      <c r="C306" s="3" t="s">
        <v>283</v>
      </c>
      <c r="D306" s="3" t="s">
        <v>284</v>
      </c>
      <c r="E306" s="5" t="s">
        <v>127</v>
      </c>
      <c r="F306" s="3" t="s">
        <v>537</v>
      </c>
      <c r="G306" s="3" t="s">
        <v>538</v>
      </c>
      <c r="H306" s="3" t="s">
        <v>130</v>
      </c>
      <c r="I306" s="3" t="s">
        <v>144</v>
      </c>
      <c r="J306" s="3" t="s">
        <v>30</v>
      </c>
      <c r="K306" s="3" t="s">
        <v>30</v>
      </c>
      <c r="L306" s="3" t="s">
        <v>132</v>
      </c>
      <c r="M306" s="3" t="s">
        <v>41</v>
      </c>
      <c r="N306" s="3" t="s">
        <v>229</v>
      </c>
      <c r="O306" s="3" t="s">
        <v>134</v>
      </c>
      <c r="P306" s="3" t="s">
        <v>223</v>
      </c>
      <c r="Q306" s="3" t="s">
        <v>147</v>
      </c>
      <c r="R306" s="3" t="s">
        <v>137</v>
      </c>
      <c r="S306" s="3" t="s">
        <v>44</v>
      </c>
      <c r="T306" s="153">
        <v>9.9849999999999994</v>
      </c>
      <c r="U306" s="3" t="s">
        <v>539</v>
      </c>
      <c r="V306" s="162">
        <v>1.2500000000000001E-2</v>
      </c>
      <c r="W306" s="162">
        <v>2.845E-2</v>
      </c>
      <c r="X306" s="5" t="s">
        <v>139</v>
      </c>
      <c r="Y306" s="5" t="s">
        <v>134</v>
      </c>
      <c r="Z306" s="153">
        <v>70000</v>
      </c>
      <c r="AA306" s="160">
        <v>1</v>
      </c>
      <c r="AB306" s="170">
        <v>101.02</v>
      </c>
      <c r="AD306" s="153">
        <v>70.713999999999999</v>
      </c>
      <c r="AG306" s="3" t="s">
        <v>36</v>
      </c>
      <c r="AH306" s="162">
        <v>1.5999999999999999E-5</v>
      </c>
      <c r="AI306" s="162">
        <v>9.8892356920501998E-3</v>
      </c>
      <c r="AJ306" s="162">
        <v>2.03737087872896E-3</v>
      </c>
    </row>
    <row r="307" spans="1:36">
      <c r="A307" s="3">
        <v>158</v>
      </c>
      <c r="B307" s="3">
        <v>9937</v>
      </c>
      <c r="C307" s="3" t="s">
        <v>653</v>
      </c>
      <c r="D307" s="3" t="s">
        <v>654</v>
      </c>
      <c r="E307" s="5" t="s">
        <v>587</v>
      </c>
      <c r="F307" s="3" t="s">
        <v>655</v>
      </c>
      <c r="G307" s="3" t="s">
        <v>656</v>
      </c>
      <c r="H307" s="3" t="s">
        <v>130</v>
      </c>
      <c r="I307" s="3" t="s">
        <v>450</v>
      </c>
      <c r="J307" s="3" t="s">
        <v>30</v>
      </c>
      <c r="K307" s="3" t="s">
        <v>30</v>
      </c>
      <c r="L307" s="3" t="s">
        <v>132</v>
      </c>
      <c r="M307" s="3" t="s">
        <v>41</v>
      </c>
      <c r="N307" s="3" t="s">
        <v>489</v>
      </c>
      <c r="O307" s="3" t="s">
        <v>134</v>
      </c>
      <c r="P307" s="3" t="s">
        <v>146</v>
      </c>
      <c r="Q307" s="3" t="s">
        <v>147</v>
      </c>
      <c r="R307" s="3" t="s">
        <v>137</v>
      </c>
      <c r="S307" s="3" t="s">
        <v>44</v>
      </c>
      <c r="T307" s="153">
        <v>1.0999999999999999E-2</v>
      </c>
      <c r="U307" s="3" t="s">
        <v>657</v>
      </c>
      <c r="V307" s="162">
        <v>3.49E-2</v>
      </c>
      <c r="W307" s="162">
        <v>0</v>
      </c>
      <c r="X307" s="5" t="s">
        <v>139</v>
      </c>
      <c r="Y307" s="5" t="s">
        <v>134</v>
      </c>
      <c r="Z307" s="153">
        <v>4270</v>
      </c>
      <c r="AA307" s="160">
        <v>1</v>
      </c>
      <c r="AB307" s="170">
        <v>93.05</v>
      </c>
      <c r="AD307" s="153">
        <v>3.9729999999999999</v>
      </c>
      <c r="AG307" s="3" t="s">
        <v>36</v>
      </c>
      <c r="AH307" s="162">
        <v>1.2999999999999999E-5</v>
      </c>
      <c r="AI307" s="162">
        <v>5.5565032914137299E-4</v>
      </c>
      <c r="AJ307" s="162">
        <v>1.1447454935863701E-4</v>
      </c>
    </row>
    <row r="308" spans="1:36">
      <c r="A308" s="3">
        <v>158</v>
      </c>
      <c r="B308" s="3">
        <v>9937</v>
      </c>
      <c r="C308" s="3" t="s">
        <v>703</v>
      </c>
      <c r="D308" s="3" t="s">
        <v>704</v>
      </c>
      <c r="E308" s="5" t="s">
        <v>127</v>
      </c>
      <c r="F308" s="3" t="s">
        <v>705</v>
      </c>
      <c r="G308" s="3" t="s">
        <v>706</v>
      </c>
      <c r="H308" s="3" t="s">
        <v>130</v>
      </c>
      <c r="I308" s="3" t="s">
        <v>131</v>
      </c>
      <c r="J308" s="3" t="s">
        <v>30</v>
      </c>
      <c r="K308" s="3" t="s">
        <v>30</v>
      </c>
      <c r="L308" s="3" t="s">
        <v>132</v>
      </c>
      <c r="M308" s="3" t="s">
        <v>41</v>
      </c>
      <c r="N308" s="3" t="s">
        <v>133</v>
      </c>
      <c r="O308" s="3" t="s">
        <v>134</v>
      </c>
      <c r="P308" s="3" t="s">
        <v>170</v>
      </c>
      <c r="Q308" s="3" t="s">
        <v>147</v>
      </c>
      <c r="R308" s="3" t="s">
        <v>137</v>
      </c>
      <c r="S308" s="3" t="s">
        <v>44</v>
      </c>
      <c r="T308" s="153">
        <v>2.3199999999999998</v>
      </c>
      <c r="U308" s="3" t="s">
        <v>707</v>
      </c>
      <c r="V308" s="162">
        <v>4.7E-2</v>
      </c>
      <c r="W308" s="162">
        <v>4.7120000000000002E-2</v>
      </c>
      <c r="X308" s="5" t="s">
        <v>139</v>
      </c>
      <c r="Y308" s="5" t="s">
        <v>134</v>
      </c>
      <c r="Z308" s="153">
        <v>42750.53</v>
      </c>
      <c r="AA308" s="160">
        <v>1</v>
      </c>
      <c r="AB308" s="170">
        <v>102.82</v>
      </c>
      <c r="AD308" s="153">
        <v>43.956000000000003</v>
      </c>
      <c r="AG308" s="3" t="s">
        <v>36</v>
      </c>
      <c r="AH308" s="162">
        <v>7.7999999999999999E-5</v>
      </c>
      <c r="AI308" s="162">
        <v>6.1471870212847597E-3</v>
      </c>
      <c r="AJ308" s="162">
        <v>1.26643759065568E-3</v>
      </c>
    </row>
    <row r="309" spans="1:36">
      <c r="A309" s="3">
        <v>158</v>
      </c>
      <c r="B309" s="3">
        <v>9937</v>
      </c>
      <c r="C309" s="3" t="s">
        <v>302</v>
      </c>
      <c r="D309" s="3" t="s">
        <v>303</v>
      </c>
      <c r="E309" s="5" t="s">
        <v>127</v>
      </c>
      <c r="F309" s="3" t="s">
        <v>304</v>
      </c>
      <c r="G309" s="3" t="s">
        <v>305</v>
      </c>
      <c r="H309" s="3" t="s">
        <v>130</v>
      </c>
      <c r="I309" s="3" t="s">
        <v>144</v>
      </c>
      <c r="J309" s="3" t="s">
        <v>30</v>
      </c>
      <c r="K309" s="3" t="s">
        <v>30</v>
      </c>
      <c r="L309" s="3" t="s">
        <v>132</v>
      </c>
      <c r="M309" s="3" t="s">
        <v>41</v>
      </c>
      <c r="N309" s="3" t="s">
        <v>222</v>
      </c>
      <c r="O309" s="3" t="s">
        <v>134</v>
      </c>
      <c r="P309" s="3" t="s">
        <v>223</v>
      </c>
      <c r="Q309" s="3" t="s">
        <v>147</v>
      </c>
      <c r="R309" s="3" t="s">
        <v>137</v>
      </c>
      <c r="S309" s="3" t="s">
        <v>44</v>
      </c>
      <c r="T309" s="153">
        <v>0.78600000000000003</v>
      </c>
      <c r="U309" s="3" t="s">
        <v>269</v>
      </c>
      <c r="V309" s="162">
        <v>8.3000000000000001E-3</v>
      </c>
      <c r="W309" s="162">
        <v>2.6689999999999998E-2</v>
      </c>
      <c r="X309" s="5" t="s">
        <v>139</v>
      </c>
      <c r="Y309" s="5" t="s">
        <v>134</v>
      </c>
      <c r="Z309" s="153">
        <v>65000</v>
      </c>
      <c r="AA309" s="160">
        <v>1</v>
      </c>
      <c r="AB309" s="170">
        <v>116.83</v>
      </c>
      <c r="AD309" s="153">
        <v>75.938999999999993</v>
      </c>
      <c r="AG309" s="3" t="s">
        <v>36</v>
      </c>
      <c r="AH309" s="162">
        <v>4.3000000000000002E-5</v>
      </c>
      <c r="AI309" s="162">
        <v>1.06200132058213E-2</v>
      </c>
      <c r="AJ309" s="162">
        <v>2.18792496316483E-3</v>
      </c>
    </row>
    <row r="310" spans="1:36">
      <c r="A310" s="3">
        <v>158</v>
      </c>
      <c r="B310" s="3">
        <v>9937</v>
      </c>
      <c r="C310" s="3" t="s">
        <v>302</v>
      </c>
      <c r="D310" s="3" t="s">
        <v>303</v>
      </c>
      <c r="E310" s="5" t="s">
        <v>127</v>
      </c>
      <c r="F310" s="3" t="s">
        <v>557</v>
      </c>
      <c r="G310" s="3" t="s">
        <v>558</v>
      </c>
      <c r="H310" s="3" t="s">
        <v>130</v>
      </c>
      <c r="I310" s="3" t="s">
        <v>144</v>
      </c>
      <c r="J310" s="3" t="s">
        <v>30</v>
      </c>
      <c r="K310" s="3" t="s">
        <v>30</v>
      </c>
      <c r="L310" s="3" t="s">
        <v>132</v>
      </c>
      <c r="M310" s="3" t="s">
        <v>41</v>
      </c>
      <c r="N310" s="3" t="s">
        <v>222</v>
      </c>
      <c r="O310" s="3" t="s">
        <v>134</v>
      </c>
      <c r="P310" s="3" t="s">
        <v>223</v>
      </c>
      <c r="Q310" s="3" t="s">
        <v>147</v>
      </c>
      <c r="R310" s="3" t="s">
        <v>137</v>
      </c>
      <c r="S310" s="3" t="s">
        <v>44</v>
      </c>
      <c r="T310" s="153">
        <v>2.1890000000000001</v>
      </c>
      <c r="U310" s="3" t="s">
        <v>559</v>
      </c>
      <c r="V310" s="162">
        <v>1E-3</v>
      </c>
      <c r="W310" s="162">
        <v>2.4559999999999998E-2</v>
      </c>
      <c r="X310" s="5" t="s">
        <v>139</v>
      </c>
      <c r="Y310" s="5" t="s">
        <v>134</v>
      </c>
      <c r="Z310" s="153">
        <v>60000</v>
      </c>
      <c r="AA310" s="160">
        <v>1</v>
      </c>
      <c r="AB310" s="170">
        <v>110.05</v>
      </c>
      <c r="AD310" s="153">
        <v>66.03</v>
      </c>
      <c r="AG310" s="3" t="s">
        <v>36</v>
      </c>
      <c r="AH310" s="162">
        <v>1.9000000000000001E-5</v>
      </c>
      <c r="AI310" s="162">
        <v>9.2341860557467407E-3</v>
      </c>
      <c r="AJ310" s="162">
        <v>1.90241817917913E-3</v>
      </c>
    </row>
    <row r="311" spans="1:36">
      <c r="A311" s="3">
        <v>158</v>
      </c>
      <c r="B311" s="3">
        <v>9937</v>
      </c>
      <c r="C311" s="3" t="s">
        <v>302</v>
      </c>
      <c r="D311" s="3" t="s">
        <v>303</v>
      </c>
      <c r="E311" s="5" t="s">
        <v>127</v>
      </c>
      <c r="F311" s="3" t="s">
        <v>306</v>
      </c>
      <c r="G311" s="3" t="s">
        <v>307</v>
      </c>
      <c r="H311" s="3" t="s">
        <v>130</v>
      </c>
      <c r="I311" s="3" t="s">
        <v>131</v>
      </c>
      <c r="J311" s="3" t="s">
        <v>30</v>
      </c>
      <c r="K311" s="3" t="s">
        <v>30</v>
      </c>
      <c r="L311" s="3" t="s">
        <v>132</v>
      </c>
      <c r="M311" s="3" t="s">
        <v>41</v>
      </c>
      <c r="N311" s="3" t="s">
        <v>222</v>
      </c>
      <c r="O311" s="3" t="s">
        <v>134</v>
      </c>
      <c r="P311" s="3" t="s">
        <v>223</v>
      </c>
      <c r="Q311" s="3" t="s">
        <v>147</v>
      </c>
      <c r="R311" s="3" t="s">
        <v>137</v>
      </c>
      <c r="S311" s="3" t="s">
        <v>44</v>
      </c>
      <c r="T311" s="153">
        <v>2.2429999999999999</v>
      </c>
      <c r="U311" s="3" t="s">
        <v>308</v>
      </c>
      <c r="V311" s="162">
        <v>2.76E-2</v>
      </c>
      <c r="W311" s="162">
        <v>4.4859999999999997E-2</v>
      </c>
      <c r="X311" s="5" t="s">
        <v>139</v>
      </c>
      <c r="Y311" s="5" t="s">
        <v>134</v>
      </c>
      <c r="Z311" s="153">
        <v>120000</v>
      </c>
      <c r="AA311" s="160">
        <v>1</v>
      </c>
      <c r="AB311" s="170">
        <v>97.55</v>
      </c>
      <c r="AD311" s="153">
        <v>117.06</v>
      </c>
      <c r="AG311" s="3" t="s">
        <v>36</v>
      </c>
      <c r="AH311" s="162">
        <v>5.5000000000000002E-5</v>
      </c>
      <c r="AI311" s="162">
        <v>1.6370646973886301E-2</v>
      </c>
      <c r="AJ311" s="162">
        <v>3.3726650318750499E-3</v>
      </c>
    </row>
    <row r="312" spans="1:36">
      <c r="A312" s="3">
        <v>158</v>
      </c>
      <c r="B312" s="3">
        <v>9937</v>
      </c>
      <c r="C312" s="3" t="s">
        <v>302</v>
      </c>
      <c r="D312" s="3" t="s">
        <v>303</v>
      </c>
      <c r="E312" s="5" t="s">
        <v>127</v>
      </c>
      <c r="F312" s="3" t="s">
        <v>309</v>
      </c>
      <c r="G312" s="3" t="s">
        <v>310</v>
      </c>
      <c r="H312" s="3" t="s">
        <v>130</v>
      </c>
      <c r="I312" s="3" t="s">
        <v>144</v>
      </c>
      <c r="J312" s="3" t="s">
        <v>30</v>
      </c>
      <c r="K312" s="3" t="s">
        <v>30</v>
      </c>
      <c r="L312" s="3" t="s">
        <v>132</v>
      </c>
      <c r="M312" s="3" t="s">
        <v>41</v>
      </c>
      <c r="N312" s="3" t="s">
        <v>222</v>
      </c>
      <c r="O312" s="3" t="s">
        <v>134</v>
      </c>
      <c r="P312" s="3" t="s">
        <v>223</v>
      </c>
      <c r="Q312" s="3" t="s">
        <v>147</v>
      </c>
      <c r="R312" s="3" t="s">
        <v>137</v>
      </c>
      <c r="S312" s="3" t="s">
        <v>44</v>
      </c>
      <c r="T312" s="153">
        <v>4.1840000000000002</v>
      </c>
      <c r="U312" s="3" t="s">
        <v>311</v>
      </c>
      <c r="V312" s="162">
        <v>2.0199999999999999E-2</v>
      </c>
      <c r="W312" s="162">
        <v>2.5669999999999998E-2</v>
      </c>
      <c r="X312" s="5" t="s">
        <v>139</v>
      </c>
      <c r="Y312" s="5" t="s">
        <v>134</v>
      </c>
      <c r="Z312" s="153">
        <v>260000</v>
      </c>
      <c r="AA312" s="160">
        <v>1</v>
      </c>
      <c r="AB312" s="170">
        <v>105.02</v>
      </c>
      <c r="AD312" s="153">
        <v>273.05200000000002</v>
      </c>
      <c r="AG312" s="3" t="s">
        <v>36</v>
      </c>
      <c r="AH312" s="162">
        <v>7.2999999999999999E-5</v>
      </c>
      <c r="AI312" s="162">
        <v>3.8185869618260801E-2</v>
      </c>
      <c r="AJ312" s="162">
        <v>7.8670163359264005E-3</v>
      </c>
    </row>
    <row r="313" spans="1:36">
      <c r="A313" s="3">
        <v>158</v>
      </c>
      <c r="B313" s="3">
        <v>9937</v>
      </c>
      <c r="C313" s="3" t="s">
        <v>302</v>
      </c>
      <c r="D313" s="3" t="s">
        <v>303</v>
      </c>
      <c r="E313" s="5" t="s">
        <v>127</v>
      </c>
      <c r="F313" s="3" t="s">
        <v>315</v>
      </c>
      <c r="G313" s="3" t="s">
        <v>316</v>
      </c>
      <c r="H313" s="3" t="s">
        <v>130</v>
      </c>
      <c r="I313" s="3" t="s">
        <v>131</v>
      </c>
      <c r="J313" s="3" t="s">
        <v>30</v>
      </c>
      <c r="K313" s="3" t="s">
        <v>30</v>
      </c>
      <c r="L313" s="3" t="s">
        <v>132</v>
      </c>
      <c r="M313" s="3" t="s">
        <v>41</v>
      </c>
      <c r="N313" s="3" t="s">
        <v>222</v>
      </c>
      <c r="O313" s="3" t="s">
        <v>134</v>
      </c>
      <c r="P313" s="3" t="s">
        <v>317</v>
      </c>
      <c r="Q313" s="3" t="s">
        <v>136</v>
      </c>
      <c r="R313" s="3" t="s">
        <v>137</v>
      </c>
      <c r="S313" s="3" t="s">
        <v>44</v>
      </c>
      <c r="T313" s="153">
        <v>5.7640000000000002</v>
      </c>
      <c r="U313" s="3" t="s">
        <v>318</v>
      </c>
      <c r="V313" s="162">
        <v>4.5900000000000003E-2</v>
      </c>
      <c r="W313" s="162">
        <v>4.548E-2</v>
      </c>
      <c r="X313" s="5" t="s">
        <v>139</v>
      </c>
      <c r="Y313" s="5" t="s">
        <v>134</v>
      </c>
      <c r="Z313" s="153">
        <v>100000</v>
      </c>
      <c r="AA313" s="160">
        <v>1</v>
      </c>
      <c r="AB313" s="170">
        <v>100.58</v>
      </c>
      <c r="AD313" s="153">
        <v>100.58</v>
      </c>
      <c r="AG313" s="3" t="s">
        <v>36</v>
      </c>
      <c r="AH313" s="162">
        <v>5.3999999999999998E-5</v>
      </c>
      <c r="AI313" s="162">
        <v>1.40659462893686E-2</v>
      </c>
      <c r="AJ313" s="162">
        <v>2.8978528011788201E-3</v>
      </c>
    </row>
    <row r="314" spans="1:36">
      <c r="A314" s="3">
        <v>158</v>
      </c>
      <c r="B314" s="3">
        <v>9937</v>
      </c>
      <c r="C314" s="3" t="s">
        <v>302</v>
      </c>
      <c r="D314" s="3" t="s">
        <v>303</v>
      </c>
      <c r="E314" s="5" t="s">
        <v>127</v>
      </c>
      <c r="F314" s="3" t="s">
        <v>319</v>
      </c>
      <c r="G314" s="3" t="s">
        <v>320</v>
      </c>
      <c r="H314" s="3" t="s">
        <v>130</v>
      </c>
      <c r="I314" s="3" t="s">
        <v>144</v>
      </c>
      <c r="J314" s="3" t="s">
        <v>30</v>
      </c>
      <c r="K314" s="3" t="s">
        <v>30</v>
      </c>
      <c r="L314" s="3" t="s">
        <v>132</v>
      </c>
      <c r="M314" s="3" t="s">
        <v>41</v>
      </c>
      <c r="N314" s="3" t="s">
        <v>222</v>
      </c>
      <c r="O314" s="3" t="s">
        <v>134</v>
      </c>
      <c r="P314" s="3" t="s">
        <v>317</v>
      </c>
      <c r="Q314" s="3" t="s">
        <v>136</v>
      </c>
      <c r="R314" s="3" t="s">
        <v>137</v>
      </c>
      <c r="S314" s="3" t="s">
        <v>44</v>
      </c>
      <c r="T314" s="153">
        <v>6.6959999999999997</v>
      </c>
      <c r="U314" s="3" t="s">
        <v>321</v>
      </c>
      <c r="V314" s="162">
        <v>2.5999999999999999E-2</v>
      </c>
      <c r="W314" s="162">
        <v>2.554E-2</v>
      </c>
      <c r="X314" s="5" t="s">
        <v>139</v>
      </c>
      <c r="Y314" s="5" t="s">
        <v>134</v>
      </c>
      <c r="Z314" s="153">
        <v>100000</v>
      </c>
      <c r="AA314" s="160">
        <v>1</v>
      </c>
      <c r="AB314" s="170">
        <v>101.17</v>
      </c>
      <c r="AD314" s="153">
        <v>101.17</v>
      </c>
      <c r="AG314" s="3" t="s">
        <v>36</v>
      </c>
      <c r="AH314" s="162">
        <v>5.3999999999999998E-5</v>
      </c>
      <c r="AI314" s="162">
        <v>1.41484568114478E-2</v>
      </c>
      <c r="AJ314" s="162">
        <v>2.9148515400204901E-3</v>
      </c>
    </row>
    <row r="315" spans="1:36">
      <c r="A315" s="3">
        <v>158</v>
      </c>
      <c r="B315" s="3">
        <v>9937</v>
      </c>
      <c r="C315" s="3" t="s">
        <v>302</v>
      </c>
      <c r="D315" s="3" t="s">
        <v>303</v>
      </c>
      <c r="E315" s="5" t="s">
        <v>127</v>
      </c>
      <c r="F315" s="3" t="s">
        <v>560</v>
      </c>
      <c r="G315" s="3" t="s">
        <v>561</v>
      </c>
      <c r="H315" s="3" t="s">
        <v>130</v>
      </c>
      <c r="I315" s="3" t="s">
        <v>144</v>
      </c>
      <c r="J315" s="3" t="s">
        <v>30</v>
      </c>
      <c r="K315" s="3" t="s">
        <v>30</v>
      </c>
      <c r="L315" s="3" t="s">
        <v>132</v>
      </c>
      <c r="M315" s="3" t="s">
        <v>41</v>
      </c>
      <c r="N315" s="3" t="s">
        <v>222</v>
      </c>
      <c r="O315" s="3" t="s">
        <v>134</v>
      </c>
      <c r="P315" s="3" t="s">
        <v>170</v>
      </c>
      <c r="Q315" s="3" t="s">
        <v>147</v>
      </c>
      <c r="R315" s="3" t="s">
        <v>137</v>
      </c>
      <c r="S315" s="3" t="s">
        <v>44</v>
      </c>
      <c r="T315" s="153">
        <v>5.0220000000000002</v>
      </c>
      <c r="U315" s="3" t="s">
        <v>562</v>
      </c>
      <c r="V315" s="162">
        <v>3.1E-2</v>
      </c>
      <c r="W315" s="162">
        <v>3.0759999999999999E-2</v>
      </c>
      <c r="X315" s="5" t="s">
        <v>139</v>
      </c>
      <c r="Y315" s="5" t="s">
        <v>134</v>
      </c>
      <c r="Z315" s="153">
        <v>100000</v>
      </c>
      <c r="AA315" s="160">
        <v>1</v>
      </c>
      <c r="AB315" s="170">
        <v>105.8</v>
      </c>
      <c r="AD315" s="153">
        <v>105.8</v>
      </c>
      <c r="AG315" s="3" t="s">
        <v>36</v>
      </c>
      <c r="AH315" s="162">
        <v>6.4999999999999994E-5</v>
      </c>
      <c r="AI315" s="162">
        <v>1.4795954637255899E-2</v>
      </c>
      <c r="AJ315" s="162">
        <v>3.0482484227949799E-3</v>
      </c>
    </row>
    <row r="316" spans="1:36">
      <c r="A316" s="3">
        <v>158</v>
      </c>
      <c r="B316" s="3">
        <v>9937</v>
      </c>
      <c r="C316" s="3" t="s">
        <v>322</v>
      </c>
      <c r="D316" s="3" t="s">
        <v>323</v>
      </c>
      <c r="E316" s="5" t="s">
        <v>127</v>
      </c>
      <c r="F316" s="3" t="s">
        <v>563</v>
      </c>
      <c r="G316" s="3" t="s">
        <v>564</v>
      </c>
      <c r="H316" s="3" t="s">
        <v>130</v>
      </c>
      <c r="I316" s="3" t="s">
        <v>144</v>
      </c>
      <c r="J316" s="3" t="s">
        <v>30</v>
      </c>
      <c r="K316" s="3" t="s">
        <v>30</v>
      </c>
      <c r="L316" s="3" t="s">
        <v>132</v>
      </c>
      <c r="M316" s="3" t="s">
        <v>41</v>
      </c>
      <c r="N316" s="3" t="s">
        <v>145</v>
      </c>
      <c r="O316" s="3" t="s">
        <v>134</v>
      </c>
      <c r="P316" s="3" t="s">
        <v>146</v>
      </c>
      <c r="Q316" s="3" t="s">
        <v>147</v>
      </c>
      <c r="R316" s="3" t="s">
        <v>137</v>
      </c>
      <c r="S316" s="3" t="s">
        <v>44</v>
      </c>
      <c r="T316" s="153">
        <v>0.94799999999999995</v>
      </c>
      <c r="U316" s="3" t="s">
        <v>565</v>
      </c>
      <c r="V316" s="162">
        <v>2.4E-2</v>
      </c>
      <c r="W316" s="162">
        <v>3.3180000000000001E-2</v>
      </c>
      <c r="X316" s="5" t="s">
        <v>139</v>
      </c>
      <c r="Y316" s="5" t="s">
        <v>134</v>
      </c>
      <c r="Z316" s="153">
        <v>32059.74</v>
      </c>
      <c r="AA316" s="160">
        <v>1</v>
      </c>
      <c r="AB316" s="170">
        <v>118.36</v>
      </c>
      <c r="AD316" s="153">
        <v>37.945999999999998</v>
      </c>
      <c r="AG316" s="3" t="s">
        <v>36</v>
      </c>
      <c r="AH316" s="162">
        <v>6.0000000000000002E-5</v>
      </c>
      <c r="AI316" s="162">
        <v>5.3066723756485497E-3</v>
      </c>
      <c r="AJ316" s="162">
        <v>1.0932755672709001E-3</v>
      </c>
    </row>
    <row r="317" spans="1:36">
      <c r="A317" s="3">
        <v>158</v>
      </c>
      <c r="B317" s="3">
        <v>9937</v>
      </c>
      <c r="C317" s="3" t="s">
        <v>322</v>
      </c>
      <c r="D317" s="3" t="s">
        <v>323</v>
      </c>
      <c r="E317" s="5" t="s">
        <v>127</v>
      </c>
      <c r="F317" s="3" t="s">
        <v>324</v>
      </c>
      <c r="G317" s="3" t="s">
        <v>325</v>
      </c>
      <c r="H317" s="3" t="s">
        <v>130</v>
      </c>
      <c r="I317" s="3" t="s">
        <v>131</v>
      </c>
      <c r="J317" s="3" t="s">
        <v>30</v>
      </c>
      <c r="K317" s="3" t="s">
        <v>30</v>
      </c>
      <c r="L317" s="3" t="s">
        <v>132</v>
      </c>
      <c r="M317" s="3" t="s">
        <v>41</v>
      </c>
      <c r="N317" s="3" t="s">
        <v>145</v>
      </c>
      <c r="O317" s="3" t="s">
        <v>134</v>
      </c>
      <c r="P317" s="3" t="s">
        <v>146</v>
      </c>
      <c r="Q317" s="3" t="s">
        <v>147</v>
      </c>
      <c r="R317" s="3" t="s">
        <v>137</v>
      </c>
      <c r="S317" s="3" t="s">
        <v>44</v>
      </c>
      <c r="T317" s="153">
        <v>1.6950000000000001</v>
      </c>
      <c r="U317" s="3" t="s">
        <v>246</v>
      </c>
      <c r="V317" s="162">
        <v>5.6500000000000002E-2</v>
      </c>
      <c r="W317" s="162">
        <v>4.9000000000000002E-2</v>
      </c>
      <c r="X317" s="5" t="s">
        <v>139</v>
      </c>
      <c r="Y317" s="5" t="s">
        <v>134</v>
      </c>
      <c r="Z317" s="153">
        <v>55356.49</v>
      </c>
      <c r="AA317" s="160">
        <v>1</v>
      </c>
      <c r="AB317" s="170">
        <v>102.79</v>
      </c>
      <c r="AD317" s="153">
        <v>56.901000000000003</v>
      </c>
      <c r="AG317" s="3" t="s">
        <v>36</v>
      </c>
      <c r="AH317" s="162">
        <v>4.73E-4</v>
      </c>
      <c r="AI317" s="162">
        <v>7.9575015966343293E-3</v>
      </c>
      <c r="AJ317" s="162">
        <v>1.63939686799606E-3</v>
      </c>
    </row>
    <row r="318" spans="1:36">
      <c r="A318" s="3">
        <v>158</v>
      </c>
      <c r="B318" s="3">
        <v>9937</v>
      </c>
      <c r="C318" s="3" t="s">
        <v>322</v>
      </c>
      <c r="D318" s="3" t="s">
        <v>323</v>
      </c>
      <c r="E318" s="5" t="s">
        <v>127</v>
      </c>
      <c r="F318" s="3" t="s">
        <v>326</v>
      </c>
      <c r="G318" s="3" t="s">
        <v>327</v>
      </c>
      <c r="H318" s="3" t="s">
        <v>130</v>
      </c>
      <c r="I318" s="3" t="s">
        <v>144</v>
      </c>
      <c r="J318" s="3" t="s">
        <v>30</v>
      </c>
      <c r="K318" s="3" t="s">
        <v>30</v>
      </c>
      <c r="L318" s="3" t="s">
        <v>132</v>
      </c>
      <c r="M318" s="3" t="s">
        <v>41</v>
      </c>
      <c r="N318" s="3" t="s">
        <v>145</v>
      </c>
      <c r="O318" s="3" t="s">
        <v>134</v>
      </c>
      <c r="P318" s="3" t="s">
        <v>146</v>
      </c>
      <c r="Q318" s="3" t="s">
        <v>147</v>
      </c>
      <c r="R318" s="3" t="s">
        <v>137</v>
      </c>
      <c r="S318" s="3" t="s">
        <v>44</v>
      </c>
      <c r="T318" s="153">
        <v>1.728</v>
      </c>
      <c r="U318" s="3" t="s">
        <v>246</v>
      </c>
      <c r="V318" s="162">
        <v>3.6999999999999998E-2</v>
      </c>
      <c r="W318" s="162">
        <v>2.8750000000000001E-2</v>
      </c>
      <c r="X318" s="5" t="s">
        <v>139</v>
      </c>
      <c r="Y318" s="5" t="s">
        <v>134</v>
      </c>
      <c r="Z318" s="153">
        <v>41362.99</v>
      </c>
      <c r="AA318" s="160">
        <v>1</v>
      </c>
      <c r="AB318" s="170">
        <v>121.5</v>
      </c>
      <c r="AD318" s="153">
        <v>50.256</v>
      </c>
      <c r="AG318" s="3" t="s">
        <v>36</v>
      </c>
      <c r="AH318" s="162">
        <v>1.83E-4</v>
      </c>
      <c r="AI318" s="162">
        <v>7.0282228950570898E-3</v>
      </c>
      <c r="AJ318" s="162">
        <v>1.4479477587045801E-3</v>
      </c>
    </row>
    <row r="319" spans="1:36">
      <c r="A319" s="3">
        <v>158</v>
      </c>
      <c r="B319" s="3">
        <v>9937</v>
      </c>
      <c r="C319" s="3" t="s">
        <v>332</v>
      </c>
      <c r="D319" s="3" t="s">
        <v>333</v>
      </c>
      <c r="E319" s="5" t="s">
        <v>127</v>
      </c>
      <c r="F319" s="3" t="s">
        <v>334</v>
      </c>
      <c r="G319" s="3" t="s">
        <v>335</v>
      </c>
      <c r="H319" s="3" t="s">
        <v>130</v>
      </c>
      <c r="I319" s="3" t="s">
        <v>144</v>
      </c>
      <c r="J319" s="3" t="s">
        <v>30</v>
      </c>
      <c r="K319" s="3" t="s">
        <v>30</v>
      </c>
      <c r="L319" s="3" t="s">
        <v>132</v>
      </c>
      <c r="M319" s="3" t="s">
        <v>41</v>
      </c>
      <c r="N319" s="3" t="s">
        <v>145</v>
      </c>
      <c r="O319" s="3" t="s">
        <v>134</v>
      </c>
      <c r="P319" s="3" t="s">
        <v>164</v>
      </c>
      <c r="Q319" s="3" t="s">
        <v>147</v>
      </c>
      <c r="R319" s="3" t="s">
        <v>137</v>
      </c>
      <c r="S319" s="3" t="s">
        <v>44</v>
      </c>
      <c r="T319" s="153">
        <v>1.4330000000000001</v>
      </c>
      <c r="U319" s="3" t="s">
        <v>336</v>
      </c>
      <c r="V319" s="162">
        <v>2.0500000000000001E-2</v>
      </c>
      <c r="W319" s="162">
        <v>2.9960000000000001E-2</v>
      </c>
      <c r="X319" s="5" t="s">
        <v>139</v>
      </c>
      <c r="Y319" s="5" t="s">
        <v>134</v>
      </c>
      <c r="Z319" s="153">
        <v>18285.71</v>
      </c>
      <c r="AA319" s="160">
        <v>1</v>
      </c>
      <c r="AB319" s="170">
        <v>118.88</v>
      </c>
      <c r="AD319" s="153">
        <v>21.738</v>
      </c>
      <c r="AG319" s="3" t="s">
        <v>36</v>
      </c>
      <c r="AH319" s="162">
        <v>3.6000000000000001E-5</v>
      </c>
      <c r="AI319" s="162">
        <v>3.0400305482468299E-3</v>
      </c>
      <c r="AJ319" s="162">
        <v>6.26304185916362E-4</v>
      </c>
    </row>
    <row r="320" spans="1:36">
      <c r="A320" s="3">
        <v>158</v>
      </c>
      <c r="B320" s="3">
        <v>9937</v>
      </c>
      <c r="C320" s="3" t="s">
        <v>337</v>
      </c>
      <c r="D320" s="3" t="s">
        <v>338</v>
      </c>
      <c r="E320" s="5" t="s">
        <v>127</v>
      </c>
      <c r="F320" s="3" t="s">
        <v>339</v>
      </c>
      <c r="G320" s="3" t="s">
        <v>340</v>
      </c>
      <c r="H320" s="3" t="s">
        <v>130</v>
      </c>
      <c r="I320" s="3" t="s">
        <v>144</v>
      </c>
      <c r="J320" s="3" t="s">
        <v>30</v>
      </c>
      <c r="K320" s="3" t="s">
        <v>30</v>
      </c>
      <c r="L320" s="3" t="s">
        <v>132</v>
      </c>
      <c r="M320" s="3" t="s">
        <v>41</v>
      </c>
      <c r="N320" s="3" t="s">
        <v>222</v>
      </c>
      <c r="O320" s="3" t="s">
        <v>134</v>
      </c>
      <c r="P320" s="3" t="s">
        <v>223</v>
      </c>
      <c r="Q320" s="3" t="s">
        <v>147</v>
      </c>
      <c r="R320" s="3" t="s">
        <v>137</v>
      </c>
      <c r="S320" s="3" t="s">
        <v>44</v>
      </c>
      <c r="T320" s="153">
        <v>3.0950000000000002</v>
      </c>
      <c r="U320" s="3" t="s">
        <v>341</v>
      </c>
      <c r="V320" s="162">
        <v>1E-3</v>
      </c>
      <c r="W320" s="162">
        <v>2.5440000000000001E-2</v>
      </c>
      <c r="X320" s="5" t="s">
        <v>139</v>
      </c>
      <c r="Y320" s="5" t="s">
        <v>134</v>
      </c>
      <c r="Z320" s="153">
        <v>41000</v>
      </c>
      <c r="AA320" s="160">
        <v>1</v>
      </c>
      <c r="AB320" s="170">
        <v>107.76</v>
      </c>
      <c r="AD320" s="153">
        <v>44.182000000000002</v>
      </c>
      <c r="AG320" s="3" t="s">
        <v>36</v>
      </c>
      <c r="AH320" s="162">
        <v>1.2E-5</v>
      </c>
      <c r="AI320" s="162">
        <v>6.1787235293136403E-3</v>
      </c>
      <c r="AJ320" s="162">
        <v>1.27293471187673E-3</v>
      </c>
    </row>
    <row r="321" spans="1:36">
      <c r="A321" s="3">
        <v>158</v>
      </c>
      <c r="B321" s="3">
        <v>9937</v>
      </c>
      <c r="C321" s="3" t="s">
        <v>337</v>
      </c>
      <c r="D321" s="3" t="s">
        <v>338</v>
      </c>
      <c r="E321" s="5" t="s">
        <v>127</v>
      </c>
      <c r="F321" s="3" t="s">
        <v>342</v>
      </c>
      <c r="G321" s="3" t="s">
        <v>343</v>
      </c>
      <c r="H321" s="3" t="s">
        <v>130</v>
      </c>
      <c r="I321" s="3" t="s">
        <v>131</v>
      </c>
      <c r="J321" s="3" t="s">
        <v>30</v>
      </c>
      <c r="K321" s="3" t="s">
        <v>30</v>
      </c>
      <c r="L321" s="3" t="s">
        <v>132</v>
      </c>
      <c r="M321" s="3" t="s">
        <v>41</v>
      </c>
      <c r="N321" s="3" t="s">
        <v>222</v>
      </c>
      <c r="O321" s="3" t="s">
        <v>134</v>
      </c>
      <c r="P321" s="3" t="s">
        <v>223</v>
      </c>
      <c r="Q321" s="3" t="s">
        <v>147</v>
      </c>
      <c r="R321" s="3" t="s">
        <v>137</v>
      </c>
      <c r="S321" s="3" t="s">
        <v>44</v>
      </c>
      <c r="T321" s="153">
        <v>2.8719999999999999</v>
      </c>
      <c r="U321" s="3" t="s">
        <v>344</v>
      </c>
      <c r="V321" s="162">
        <v>2.7400000000000001E-2</v>
      </c>
      <c r="W321" s="162">
        <v>4.4650000000000002E-2</v>
      </c>
      <c r="X321" s="5" t="s">
        <v>139</v>
      </c>
      <c r="Y321" s="5" t="s">
        <v>134</v>
      </c>
      <c r="Z321" s="153">
        <v>297503.65999999997</v>
      </c>
      <c r="AA321" s="160">
        <v>1</v>
      </c>
      <c r="AB321" s="170">
        <v>96.57</v>
      </c>
      <c r="AD321" s="153">
        <v>287.29899999999998</v>
      </c>
      <c r="AG321" s="3" t="s">
        <v>36</v>
      </c>
      <c r="AH321" s="162">
        <v>9.3999999999999994E-5</v>
      </c>
      <c r="AI321" s="162">
        <v>4.0178328735499202E-2</v>
      </c>
      <c r="AJ321" s="162">
        <v>8.2775008575748203E-3</v>
      </c>
    </row>
    <row r="322" spans="1:36">
      <c r="A322" s="3">
        <v>158</v>
      </c>
      <c r="B322" s="3">
        <v>9937</v>
      </c>
      <c r="C322" s="3" t="s">
        <v>337</v>
      </c>
      <c r="D322" s="3" t="s">
        <v>338</v>
      </c>
      <c r="E322" s="5" t="s">
        <v>127</v>
      </c>
      <c r="F322" s="3" t="s">
        <v>345</v>
      </c>
      <c r="G322" s="3" t="s">
        <v>346</v>
      </c>
      <c r="H322" s="3" t="s">
        <v>130</v>
      </c>
      <c r="I322" s="3" t="s">
        <v>144</v>
      </c>
      <c r="J322" s="3" t="s">
        <v>30</v>
      </c>
      <c r="K322" s="3" t="s">
        <v>30</v>
      </c>
      <c r="L322" s="3" t="s">
        <v>132</v>
      </c>
      <c r="M322" s="3" t="s">
        <v>41</v>
      </c>
      <c r="N322" s="3" t="s">
        <v>222</v>
      </c>
      <c r="O322" s="3" t="s">
        <v>134</v>
      </c>
      <c r="P322" s="3" t="s">
        <v>223</v>
      </c>
      <c r="Q322" s="3" t="s">
        <v>147</v>
      </c>
      <c r="R322" s="3" t="s">
        <v>137</v>
      </c>
      <c r="S322" s="3" t="s">
        <v>44</v>
      </c>
      <c r="T322" s="153">
        <v>4.008</v>
      </c>
      <c r="U322" s="3" t="s">
        <v>347</v>
      </c>
      <c r="V322" s="162">
        <v>2.06E-2</v>
      </c>
      <c r="W322" s="162">
        <v>2.572E-2</v>
      </c>
      <c r="X322" s="5" t="s">
        <v>139</v>
      </c>
      <c r="Y322" s="5" t="s">
        <v>134</v>
      </c>
      <c r="Z322" s="153">
        <v>48000</v>
      </c>
      <c r="AA322" s="160">
        <v>1</v>
      </c>
      <c r="AB322" s="170">
        <v>106.36</v>
      </c>
      <c r="AD322" s="153">
        <v>51.052999999999997</v>
      </c>
      <c r="AG322" s="3" t="s">
        <v>36</v>
      </c>
      <c r="AH322" s="162">
        <v>3.0000000000000001E-5</v>
      </c>
      <c r="AI322" s="162">
        <v>7.1396494603487397E-3</v>
      </c>
      <c r="AJ322" s="162">
        <v>1.47090375311217E-3</v>
      </c>
    </row>
    <row r="323" spans="1:36">
      <c r="A323" s="3">
        <v>158</v>
      </c>
      <c r="B323" s="3">
        <v>9937</v>
      </c>
      <c r="C323" s="3" t="s">
        <v>337</v>
      </c>
      <c r="D323" s="3" t="s">
        <v>338</v>
      </c>
      <c r="E323" s="5" t="s">
        <v>127</v>
      </c>
      <c r="F323" s="3" t="s">
        <v>348</v>
      </c>
      <c r="G323" s="3" t="s">
        <v>349</v>
      </c>
      <c r="H323" s="3" t="s">
        <v>130</v>
      </c>
      <c r="I323" s="3" t="s">
        <v>144</v>
      </c>
      <c r="J323" s="3" t="s">
        <v>30</v>
      </c>
      <c r="K323" s="3" t="s">
        <v>30</v>
      </c>
      <c r="L323" s="3" t="s">
        <v>132</v>
      </c>
      <c r="M323" s="3" t="s">
        <v>41</v>
      </c>
      <c r="N323" s="3" t="s">
        <v>222</v>
      </c>
      <c r="O323" s="3" t="s">
        <v>134</v>
      </c>
      <c r="P323" s="3" t="s">
        <v>223</v>
      </c>
      <c r="Q323" s="3" t="s">
        <v>147</v>
      </c>
      <c r="R323" s="3" t="s">
        <v>137</v>
      </c>
      <c r="S323" s="3" t="s">
        <v>44</v>
      </c>
      <c r="T323" s="153">
        <v>3.988</v>
      </c>
      <c r="U323" s="3" t="s">
        <v>350</v>
      </c>
      <c r="V323" s="162">
        <v>1.9900000000000001E-2</v>
      </c>
      <c r="W323" s="162">
        <v>2.5680000000000001E-2</v>
      </c>
      <c r="X323" s="5" t="s">
        <v>139</v>
      </c>
      <c r="Y323" s="5" t="s">
        <v>134</v>
      </c>
      <c r="Z323" s="153">
        <v>234000</v>
      </c>
      <c r="AA323" s="160">
        <v>1</v>
      </c>
      <c r="AB323" s="170">
        <v>105.83</v>
      </c>
      <c r="AD323" s="153">
        <v>247.642</v>
      </c>
      <c r="AG323" s="3" t="s">
        <v>36</v>
      </c>
      <c r="AH323" s="162">
        <v>9.6000000000000002E-5</v>
      </c>
      <c r="AI323" s="162">
        <v>3.4632351204822699E-2</v>
      </c>
      <c r="AJ323" s="162">
        <v>7.1349238711481801E-3</v>
      </c>
    </row>
    <row r="324" spans="1:36">
      <c r="A324" s="3">
        <v>158</v>
      </c>
      <c r="B324" s="3">
        <v>9937</v>
      </c>
      <c r="C324" s="3" t="s">
        <v>337</v>
      </c>
      <c r="D324" s="3" t="s">
        <v>338</v>
      </c>
      <c r="E324" s="5" t="s">
        <v>127</v>
      </c>
      <c r="F324" s="3" t="s">
        <v>351</v>
      </c>
      <c r="G324" s="3" t="s">
        <v>352</v>
      </c>
      <c r="H324" s="3" t="s">
        <v>130</v>
      </c>
      <c r="I324" s="3" t="s">
        <v>144</v>
      </c>
      <c r="J324" s="3" t="s">
        <v>30</v>
      </c>
      <c r="K324" s="3" t="s">
        <v>30</v>
      </c>
      <c r="L324" s="3" t="s">
        <v>132</v>
      </c>
      <c r="M324" s="3" t="s">
        <v>41</v>
      </c>
      <c r="N324" s="3" t="s">
        <v>222</v>
      </c>
      <c r="O324" s="3" t="s">
        <v>134</v>
      </c>
      <c r="P324" s="3" t="s">
        <v>223</v>
      </c>
      <c r="Q324" s="3" t="s">
        <v>147</v>
      </c>
      <c r="R324" s="3" t="s">
        <v>137</v>
      </c>
      <c r="S324" s="3" t="s">
        <v>44</v>
      </c>
      <c r="T324" s="153">
        <v>5.1260000000000003</v>
      </c>
      <c r="U324" s="3" t="s">
        <v>353</v>
      </c>
      <c r="V324" s="162">
        <v>2.6800000000000001E-2</v>
      </c>
      <c r="W324" s="162">
        <v>2.6450000000000001E-2</v>
      </c>
      <c r="X324" s="5" t="s">
        <v>139</v>
      </c>
      <c r="Y324" s="5" t="s">
        <v>134</v>
      </c>
      <c r="Z324" s="153">
        <v>151000</v>
      </c>
      <c r="AA324" s="160">
        <v>1</v>
      </c>
      <c r="AB324" s="170">
        <v>105.34</v>
      </c>
      <c r="AD324" s="153">
        <v>159.06299999999999</v>
      </c>
      <c r="AG324" s="3" t="s">
        <v>36</v>
      </c>
      <c r="AH324" s="162">
        <v>5.3999999999999998E-5</v>
      </c>
      <c r="AI324" s="162">
        <v>2.2244752843550899E-2</v>
      </c>
      <c r="AJ324" s="162">
        <v>4.5828427048620604E-3</v>
      </c>
    </row>
    <row r="325" spans="1:36">
      <c r="A325" s="3">
        <v>158</v>
      </c>
      <c r="B325" s="3">
        <v>9937</v>
      </c>
      <c r="C325" s="3" t="s">
        <v>337</v>
      </c>
      <c r="D325" s="3" t="s">
        <v>338</v>
      </c>
      <c r="E325" s="5" t="s">
        <v>127</v>
      </c>
      <c r="F325" s="3" t="s">
        <v>566</v>
      </c>
      <c r="G325" s="3" t="s">
        <v>567</v>
      </c>
      <c r="H325" s="3" t="s">
        <v>130</v>
      </c>
      <c r="I325" s="3" t="s">
        <v>144</v>
      </c>
      <c r="J325" s="3" t="s">
        <v>30</v>
      </c>
      <c r="K325" s="3" t="s">
        <v>30</v>
      </c>
      <c r="L325" s="3" t="s">
        <v>132</v>
      </c>
      <c r="M325" s="3" t="s">
        <v>41</v>
      </c>
      <c r="N325" s="3" t="s">
        <v>222</v>
      </c>
      <c r="O325" s="3" t="s">
        <v>134</v>
      </c>
      <c r="P325" s="3" t="s">
        <v>317</v>
      </c>
      <c r="Q325" s="3" t="s">
        <v>136</v>
      </c>
      <c r="R325" s="3" t="s">
        <v>137</v>
      </c>
      <c r="S325" s="3" t="s">
        <v>44</v>
      </c>
      <c r="T325" s="153">
        <v>1.2110000000000001</v>
      </c>
      <c r="U325" s="3" t="s">
        <v>568</v>
      </c>
      <c r="V325" s="162">
        <v>5.0000000000000001E-3</v>
      </c>
      <c r="W325" s="162">
        <v>2.563E-2</v>
      </c>
      <c r="X325" s="5" t="s">
        <v>139</v>
      </c>
      <c r="Y325" s="5" t="s">
        <v>134</v>
      </c>
      <c r="Z325" s="153">
        <v>134000</v>
      </c>
      <c r="AA325" s="160">
        <v>1</v>
      </c>
      <c r="AB325" s="170">
        <v>114.73</v>
      </c>
      <c r="AD325" s="153">
        <v>153.738</v>
      </c>
      <c r="AG325" s="3" t="s">
        <v>36</v>
      </c>
      <c r="AH325" s="162">
        <v>1.76E-4</v>
      </c>
      <c r="AI325" s="162">
        <v>2.1500032450031799E-2</v>
      </c>
      <c r="AJ325" s="162">
        <v>4.4294161216761703E-3</v>
      </c>
    </row>
    <row r="326" spans="1:36">
      <c r="A326" s="3">
        <v>158</v>
      </c>
      <c r="B326" s="3">
        <v>9937</v>
      </c>
      <c r="C326" s="3" t="s">
        <v>337</v>
      </c>
      <c r="D326" s="3" t="s">
        <v>338</v>
      </c>
      <c r="E326" s="5" t="s">
        <v>127</v>
      </c>
      <c r="F326" s="3" t="s">
        <v>658</v>
      </c>
      <c r="G326" s="3" t="s">
        <v>659</v>
      </c>
      <c r="H326" s="3" t="s">
        <v>130</v>
      </c>
      <c r="I326" s="3" t="s">
        <v>144</v>
      </c>
      <c r="J326" s="3" t="s">
        <v>30</v>
      </c>
      <c r="K326" s="3" t="s">
        <v>30</v>
      </c>
      <c r="L326" s="3" t="s">
        <v>132</v>
      </c>
      <c r="M326" s="3" t="s">
        <v>41</v>
      </c>
      <c r="N326" s="3" t="s">
        <v>222</v>
      </c>
      <c r="O326" s="3" t="s">
        <v>134</v>
      </c>
      <c r="P326" s="3" t="s">
        <v>170</v>
      </c>
      <c r="Q326" s="3" t="s">
        <v>147</v>
      </c>
      <c r="R326" s="3" t="s">
        <v>137</v>
      </c>
      <c r="S326" s="3" t="s">
        <v>44</v>
      </c>
      <c r="T326" s="153">
        <v>4.7370000000000001</v>
      </c>
      <c r="U326" s="3" t="s">
        <v>660</v>
      </c>
      <c r="V326" s="162">
        <v>3.3500000000000002E-2</v>
      </c>
      <c r="W326" s="162">
        <v>3.116E-2</v>
      </c>
      <c r="X326" s="5" t="s">
        <v>139</v>
      </c>
      <c r="Y326" s="5" t="s">
        <v>134</v>
      </c>
      <c r="Z326" s="153">
        <v>65000</v>
      </c>
      <c r="AA326" s="160">
        <v>1</v>
      </c>
      <c r="AB326" s="170">
        <v>106.95</v>
      </c>
      <c r="AD326" s="153">
        <v>69.516999999999996</v>
      </c>
      <c r="AG326" s="3" t="s">
        <v>36</v>
      </c>
      <c r="AH326" s="162">
        <v>4.3000000000000002E-5</v>
      </c>
      <c r="AI326" s="162">
        <v>9.7219071502404001E-3</v>
      </c>
      <c r="AJ326" s="162">
        <v>2.00289801258648E-3</v>
      </c>
    </row>
    <row r="327" spans="1:36">
      <c r="A327" s="3">
        <v>158</v>
      </c>
      <c r="B327" s="3">
        <v>9937</v>
      </c>
      <c r="C327" s="3" t="s">
        <v>337</v>
      </c>
      <c r="D327" s="3" t="s">
        <v>338</v>
      </c>
      <c r="E327" s="5" t="s">
        <v>127</v>
      </c>
      <c r="F327" s="3" t="s">
        <v>708</v>
      </c>
      <c r="G327" s="3" t="s">
        <v>709</v>
      </c>
      <c r="H327" s="3" t="s">
        <v>130</v>
      </c>
      <c r="I327" s="3" t="s">
        <v>144</v>
      </c>
      <c r="J327" s="3" t="s">
        <v>30</v>
      </c>
      <c r="K327" s="3" t="s">
        <v>30</v>
      </c>
      <c r="L327" s="3" t="s">
        <v>132</v>
      </c>
      <c r="M327" s="3" t="s">
        <v>41</v>
      </c>
      <c r="N327" s="3" t="s">
        <v>222</v>
      </c>
      <c r="O327" s="3" t="s">
        <v>134</v>
      </c>
      <c r="P327" s="3" t="s">
        <v>223</v>
      </c>
      <c r="Q327" s="3" t="s">
        <v>147</v>
      </c>
      <c r="R327" s="3" t="s">
        <v>137</v>
      </c>
      <c r="S327" s="3" t="s">
        <v>44</v>
      </c>
      <c r="T327" s="153">
        <v>0.76700000000000002</v>
      </c>
      <c r="U327" s="3" t="s">
        <v>710</v>
      </c>
      <c r="V327" s="162">
        <v>3.8E-3</v>
      </c>
      <c r="W327" s="162">
        <v>2.6890000000000001E-2</v>
      </c>
      <c r="X327" s="5" t="s">
        <v>139</v>
      </c>
      <c r="Y327" s="5" t="s">
        <v>134</v>
      </c>
      <c r="Z327" s="153">
        <v>235000</v>
      </c>
      <c r="AA327" s="160">
        <v>1</v>
      </c>
      <c r="AB327" s="170">
        <v>114.65</v>
      </c>
      <c r="AD327" s="153">
        <v>269.428</v>
      </c>
      <c r="AG327" s="3" t="s">
        <v>36</v>
      </c>
      <c r="AH327" s="162">
        <v>7.7999999999999999E-5</v>
      </c>
      <c r="AI327" s="162">
        <v>3.7678989300843603E-2</v>
      </c>
      <c r="AJ327" s="162">
        <v>7.7625893377371797E-3</v>
      </c>
    </row>
    <row r="328" spans="1:36">
      <c r="A328" s="3">
        <v>158</v>
      </c>
      <c r="B328" s="3">
        <v>9937</v>
      </c>
      <c r="C328" s="3" t="s">
        <v>711</v>
      </c>
      <c r="D328" s="3" t="s">
        <v>712</v>
      </c>
      <c r="E328" s="5" t="s">
        <v>127</v>
      </c>
      <c r="F328" s="3" t="s">
        <v>713</v>
      </c>
      <c r="G328" s="3" t="s">
        <v>714</v>
      </c>
      <c r="H328" s="3" t="s">
        <v>130</v>
      </c>
      <c r="I328" s="3" t="s">
        <v>144</v>
      </c>
      <c r="J328" s="3" t="s">
        <v>30</v>
      </c>
      <c r="K328" s="3" t="s">
        <v>30</v>
      </c>
      <c r="L328" s="3" t="s">
        <v>132</v>
      </c>
      <c r="M328" s="3" t="s">
        <v>41</v>
      </c>
      <c r="N328" s="3" t="s">
        <v>451</v>
      </c>
      <c r="O328" s="3" t="s">
        <v>134</v>
      </c>
      <c r="P328" s="3" t="s">
        <v>359</v>
      </c>
      <c r="Q328" s="3" t="s">
        <v>136</v>
      </c>
      <c r="R328" s="3" t="s">
        <v>137</v>
      </c>
      <c r="S328" s="3" t="s">
        <v>44</v>
      </c>
      <c r="T328" s="153">
        <v>0.23300000000000001</v>
      </c>
      <c r="U328" s="3" t="s">
        <v>715</v>
      </c>
      <c r="V328" s="162">
        <v>3.95E-2</v>
      </c>
      <c r="W328" s="162">
        <v>2.2380000000000001E-2</v>
      </c>
      <c r="X328" s="5" t="s">
        <v>139</v>
      </c>
      <c r="Y328" s="5" t="s">
        <v>134</v>
      </c>
      <c r="Z328" s="153">
        <v>6851.31</v>
      </c>
      <c r="AA328" s="160">
        <v>1</v>
      </c>
      <c r="AB328" s="170">
        <v>127.01</v>
      </c>
      <c r="AD328" s="153">
        <v>8.702</v>
      </c>
      <c r="AG328" s="3" t="s">
        <v>36</v>
      </c>
      <c r="AH328" s="162">
        <v>8.3999999999999995E-5</v>
      </c>
      <c r="AI328" s="162">
        <v>1.21693913576308E-3</v>
      </c>
      <c r="AJ328" s="162">
        <v>2.5071263680998202E-4</v>
      </c>
    </row>
    <row r="329" spans="1:36">
      <c r="A329" s="3">
        <v>158</v>
      </c>
      <c r="B329" s="3">
        <v>9937</v>
      </c>
      <c r="C329" s="3" t="s">
        <v>354</v>
      </c>
      <c r="D329" s="3" t="s">
        <v>355</v>
      </c>
      <c r="E329" s="5" t="s">
        <v>127</v>
      </c>
      <c r="F329" s="3" t="s">
        <v>363</v>
      </c>
      <c r="G329" s="3" t="s">
        <v>364</v>
      </c>
      <c r="H329" s="3" t="s">
        <v>130</v>
      </c>
      <c r="I329" s="3" t="s">
        <v>144</v>
      </c>
      <c r="J329" s="3" t="s">
        <v>30</v>
      </c>
      <c r="K329" s="3" t="s">
        <v>30</v>
      </c>
      <c r="L329" s="3" t="s">
        <v>132</v>
      </c>
      <c r="M329" s="3" t="s">
        <v>41</v>
      </c>
      <c r="N329" s="3" t="s">
        <v>358</v>
      </c>
      <c r="O329" s="3" t="s">
        <v>134</v>
      </c>
      <c r="P329" s="3" t="s">
        <v>359</v>
      </c>
      <c r="Q329" s="3" t="s">
        <v>136</v>
      </c>
      <c r="R329" s="3" t="s">
        <v>137</v>
      </c>
      <c r="S329" s="3" t="s">
        <v>44</v>
      </c>
      <c r="T329" s="153">
        <v>0.84699999999999998</v>
      </c>
      <c r="U329" s="3" t="s">
        <v>365</v>
      </c>
      <c r="V329" s="162">
        <v>3.5400000000000001E-2</v>
      </c>
      <c r="W329" s="162">
        <v>3.5959999999999999E-2</v>
      </c>
      <c r="X329" s="5" t="s">
        <v>139</v>
      </c>
      <c r="Y329" s="5" t="s">
        <v>134</v>
      </c>
      <c r="Z329" s="153">
        <v>34500</v>
      </c>
      <c r="AA329" s="160">
        <v>1</v>
      </c>
      <c r="AB329" s="170">
        <v>109.63</v>
      </c>
      <c r="AD329" s="153">
        <v>37.822000000000003</v>
      </c>
      <c r="AG329" s="3" t="s">
        <v>36</v>
      </c>
      <c r="AH329" s="162">
        <v>3.4E-5</v>
      </c>
      <c r="AI329" s="162">
        <v>5.2893929572250904E-3</v>
      </c>
      <c r="AJ329" s="162">
        <v>1.08971567801417E-3</v>
      </c>
    </row>
    <row r="330" spans="1:36">
      <c r="A330" s="3">
        <v>158</v>
      </c>
      <c r="B330" s="3">
        <v>9937</v>
      </c>
      <c r="C330" s="3" t="s">
        <v>366</v>
      </c>
      <c r="D330" s="3" t="s">
        <v>367</v>
      </c>
      <c r="E330" s="5" t="s">
        <v>127</v>
      </c>
      <c r="F330" s="3" t="s">
        <v>368</v>
      </c>
      <c r="G330" s="3" t="s">
        <v>369</v>
      </c>
      <c r="H330" s="3" t="s">
        <v>130</v>
      </c>
      <c r="I330" s="3" t="s">
        <v>144</v>
      </c>
      <c r="J330" s="3" t="s">
        <v>30</v>
      </c>
      <c r="K330" s="3" t="s">
        <v>30</v>
      </c>
      <c r="L330" s="3" t="s">
        <v>132</v>
      </c>
      <c r="M330" s="3" t="s">
        <v>41</v>
      </c>
      <c r="N330" s="3" t="s">
        <v>145</v>
      </c>
      <c r="O330" s="3" t="s">
        <v>134</v>
      </c>
      <c r="P330" s="3" t="s">
        <v>146</v>
      </c>
      <c r="Q330" s="3" t="s">
        <v>147</v>
      </c>
      <c r="R330" s="3" t="s">
        <v>137</v>
      </c>
      <c r="S330" s="3" t="s">
        <v>44</v>
      </c>
      <c r="T330" s="153">
        <v>2.6829999999999998</v>
      </c>
      <c r="U330" s="3" t="s">
        <v>188</v>
      </c>
      <c r="V330" s="162">
        <v>6.4999999999999997E-3</v>
      </c>
      <c r="W330" s="162">
        <v>2.7879999999999999E-2</v>
      </c>
      <c r="X330" s="5" t="s">
        <v>139</v>
      </c>
      <c r="Y330" s="5" t="s">
        <v>134</v>
      </c>
      <c r="Z330" s="153">
        <v>76773.81</v>
      </c>
      <c r="AA330" s="160">
        <v>1</v>
      </c>
      <c r="AB330" s="170">
        <v>112.29</v>
      </c>
      <c r="AD330" s="153">
        <v>86.209000000000003</v>
      </c>
      <c r="AG330" s="3" t="s">
        <v>36</v>
      </c>
      <c r="AH330" s="162">
        <v>1.44E-4</v>
      </c>
      <c r="AI330" s="162">
        <v>1.2056229286855199E-2</v>
      </c>
      <c r="AJ330" s="162">
        <v>2.4838128265123401E-3</v>
      </c>
    </row>
    <row r="331" spans="1:36">
      <c r="A331" s="3">
        <v>158</v>
      </c>
      <c r="B331" s="3">
        <v>9937</v>
      </c>
      <c r="C331" s="3" t="s">
        <v>366</v>
      </c>
      <c r="D331" s="3" t="s">
        <v>367</v>
      </c>
      <c r="E331" s="5" t="s">
        <v>127</v>
      </c>
      <c r="F331" s="3" t="s">
        <v>370</v>
      </c>
      <c r="G331" s="3" t="s">
        <v>371</v>
      </c>
      <c r="H331" s="3" t="s">
        <v>130</v>
      </c>
      <c r="I331" s="3" t="s">
        <v>144</v>
      </c>
      <c r="J331" s="3" t="s">
        <v>30</v>
      </c>
      <c r="K331" s="3" t="s">
        <v>30</v>
      </c>
      <c r="L331" s="3" t="s">
        <v>132</v>
      </c>
      <c r="M331" s="3" t="s">
        <v>41</v>
      </c>
      <c r="N331" s="3" t="s">
        <v>145</v>
      </c>
      <c r="O331" s="3" t="s">
        <v>134</v>
      </c>
      <c r="P331" s="3" t="s">
        <v>146</v>
      </c>
      <c r="Q331" s="3" t="s">
        <v>147</v>
      </c>
      <c r="R331" s="3" t="s">
        <v>137</v>
      </c>
      <c r="S331" s="3" t="s">
        <v>44</v>
      </c>
      <c r="T331" s="153">
        <v>5.3819999999999997</v>
      </c>
      <c r="U331" s="3" t="s">
        <v>372</v>
      </c>
      <c r="V331" s="162">
        <v>3.61E-2</v>
      </c>
      <c r="W331" s="162">
        <v>3.0040000000000001E-2</v>
      </c>
      <c r="X331" s="5" t="s">
        <v>139</v>
      </c>
      <c r="Y331" s="5" t="s">
        <v>134</v>
      </c>
      <c r="Z331" s="153">
        <v>147464.39000000001</v>
      </c>
      <c r="AA331" s="160">
        <v>1</v>
      </c>
      <c r="AB331" s="170">
        <v>113.95</v>
      </c>
      <c r="AD331" s="153">
        <v>168.036</v>
      </c>
      <c r="AG331" s="3" t="s">
        <v>36</v>
      </c>
      <c r="AH331" s="162">
        <v>6.7000000000000002E-5</v>
      </c>
      <c r="AI331" s="162">
        <v>2.34995102679127E-2</v>
      </c>
      <c r="AJ331" s="162">
        <v>4.8413466293179101E-3</v>
      </c>
    </row>
    <row r="332" spans="1:36">
      <c r="A332" s="3">
        <v>158</v>
      </c>
      <c r="B332" s="3">
        <v>9937</v>
      </c>
      <c r="C332" s="3" t="s">
        <v>366</v>
      </c>
      <c r="D332" s="3" t="s">
        <v>367</v>
      </c>
      <c r="E332" s="5" t="s">
        <v>127</v>
      </c>
      <c r="F332" s="3" t="s">
        <v>574</v>
      </c>
      <c r="G332" s="3" t="s">
        <v>575</v>
      </c>
      <c r="H332" s="3" t="s">
        <v>130</v>
      </c>
      <c r="I332" s="3" t="s">
        <v>144</v>
      </c>
      <c r="J332" s="3" t="s">
        <v>30</v>
      </c>
      <c r="K332" s="3" t="s">
        <v>30</v>
      </c>
      <c r="L332" s="3" t="s">
        <v>132</v>
      </c>
      <c r="M332" s="3" t="s">
        <v>41</v>
      </c>
      <c r="N332" s="3" t="s">
        <v>145</v>
      </c>
      <c r="O332" s="3" t="s">
        <v>134</v>
      </c>
      <c r="P332" s="3" t="s">
        <v>146</v>
      </c>
      <c r="Q332" s="3" t="s">
        <v>147</v>
      </c>
      <c r="R332" s="3" t="s">
        <v>137</v>
      </c>
      <c r="S332" s="3" t="s">
        <v>44</v>
      </c>
      <c r="T332" s="153">
        <v>0.6</v>
      </c>
      <c r="U332" s="3" t="s">
        <v>576</v>
      </c>
      <c r="V332" s="162">
        <v>2.1499999999999998E-2</v>
      </c>
      <c r="W332" s="162">
        <v>3.4009999999999999E-2</v>
      </c>
      <c r="X332" s="5" t="s">
        <v>139</v>
      </c>
      <c r="Y332" s="5" t="s">
        <v>134</v>
      </c>
      <c r="Z332" s="153">
        <v>28804.22</v>
      </c>
      <c r="AA332" s="160">
        <v>1</v>
      </c>
      <c r="AB332" s="170">
        <v>120.11</v>
      </c>
      <c r="AD332" s="153">
        <v>34.597000000000001</v>
      </c>
      <c r="AG332" s="3" t="s">
        <v>36</v>
      </c>
      <c r="AH332" s="162">
        <v>5.0000000000000002E-5</v>
      </c>
      <c r="AI332" s="162">
        <v>4.8382979537199902E-3</v>
      </c>
      <c r="AJ332" s="162">
        <v>9.9678151684131104E-4</v>
      </c>
    </row>
    <row r="333" spans="1:36">
      <c r="A333" s="3">
        <v>158</v>
      </c>
      <c r="B333" s="3">
        <v>9937</v>
      </c>
      <c r="C333" s="3" t="s">
        <v>366</v>
      </c>
      <c r="D333" s="3" t="s">
        <v>367</v>
      </c>
      <c r="E333" s="5" t="s">
        <v>127</v>
      </c>
      <c r="F333" s="3" t="s">
        <v>373</v>
      </c>
      <c r="G333" s="3" t="s">
        <v>374</v>
      </c>
      <c r="H333" s="3" t="s">
        <v>130</v>
      </c>
      <c r="I333" s="3" t="s">
        <v>144</v>
      </c>
      <c r="J333" s="3" t="s">
        <v>30</v>
      </c>
      <c r="K333" s="3" t="s">
        <v>30</v>
      </c>
      <c r="L333" s="3" t="s">
        <v>132</v>
      </c>
      <c r="M333" s="3" t="s">
        <v>41</v>
      </c>
      <c r="N333" s="3" t="s">
        <v>145</v>
      </c>
      <c r="O333" s="3" t="s">
        <v>134</v>
      </c>
      <c r="P333" s="3" t="s">
        <v>146</v>
      </c>
      <c r="Q333" s="3" t="s">
        <v>147</v>
      </c>
      <c r="R333" s="3" t="s">
        <v>137</v>
      </c>
      <c r="S333" s="3" t="s">
        <v>44</v>
      </c>
      <c r="T333" s="153">
        <v>4.4829999999999997</v>
      </c>
      <c r="U333" s="3" t="s">
        <v>375</v>
      </c>
      <c r="V333" s="162">
        <v>2.5000000000000001E-3</v>
      </c>
      <c r="W333" s="162">
        <v>2.7799999999999998E-2</v>
      </c>
      <c r="X333" s="5" t="s">
        <v>139</v>
      </c>
      <c r="Y333" s="5" t="s">
        <v>134</v>
      </c>
      <c r="Z333" s="153">
        <v>130222.29</v>
      </c>
      <c r="AA333" s="160">
        <v>1</v>
      </c>
      <c r="AB333" s="170">
        <v>104.64</v>
      </c>
      <c r="AD333" s="153">
        <v>136.26499999999999</v>
      </c>
      <c r="AG333" s="3" t="s">
        <v>36</v>
      </c>
      <c r="AH333" s="162">
        <v>9.7E-5</v>
      </c>
      <c r="AI333" s="162">
        <v>1.9056379047593601E-2</v>
      </c>
      <c r="AJ333" s="162">
        <v>3.9259769849350999E-3</v>
      </c>
    </row>
    <row r="334" spans="1:36">
      <c r="A334" s="3">
        <v>158</v>
      </c>
      <c r="B334" s="3">
        <v>9937</v>
      </c>
      <c r="C334" s="3" t="s">
        <v>376</v>
      </c>
      <c r="D334" s="3" t="s">
        <v>377</v>
      </c>
      <c r="E334" s="5" t="s">
        <v>127</v>
      </c>
      <c r="F334" s="3" t="s">
        <v>382</v>
      </c>
      <c r="G334" s="3" t="s">
        <v>383</v>
      </c>
      <c r="H334" s="3" t="s">
        <v>130</v>
      </c>
      <c r="I334" s="3" t="s">
        <v>131</v>
      </c>
      <c r="J334" s="3" t="s">
        <v>30</v>
      </c>
      <c r="K334" s="3" t="s">
        <v>30</v>
      </c>
      <c r="L334" s="3" t="s">
        <v>132</v>
      </c>
      <c r="M334" s="3" t="s">
        <v>41</v>
      </c>
      <c r="N334" s="3" t="s">
        <v>133</v>
      </c>
      <c r="O334" s="3" t="s">
        <v>134</v>
      </c>
      <c r="P334" s="3" t="s">
        <v>359</v>
      </c>
      <c r="Q334" s="3" t="s">
        <v>136</v>
      </c>
      <c r="R334" s="3" t="s">
        <v>137</v>
      </c>
      <c r="S334" s="3" t="s">
        <v>44</v>
      </c>
      <c r="T334" s="153">
        <v>8.0039999999999996</v>
      </c>
      <c r="U334" s="3" t="s">
        <v>384</v>
      </c>
      <c r="V334" s="162">
        <v>5.1799999999999999E-2</v>
      </c>
      <c r="W334" s="162">
        <v>5.271E-2</v>
      </c>
      <c r="X334" s="5" t="s">
        <v>139</v>
      </c>
      <c r="Y334" s="5" t="s">
        <v>134</v>
      </c>
      <c r="Z334" s="153">
        <v>50000</v>
      </c>
      <c r="AA334" s="160">
        <v>1</v>
      </c>
      <c r="AB334" s="170">
        <v>100.08</v>
      </c>
      <c r="AD334" s="153">
        <v>50.04</v>
      </c>
      <c r="AG334" s="3" t="s">
        <v>36</v>
      </c>
      <c r="AH334" s="162">
        <v>0</v>
      </c>
      <c r="AI334" s="162">
        <v>6.9980110590575004E-3</v>
      </c>
      <c r="AJ334" s="162">
        <v>1.44172354514802E-3</v>
      </c>
    </row>
    <row r="335" spans="1:36">
      <c r="A335" s="3">
        <v>158</v>
      </c>
      <c r="B335" s="3">
        <v>9937</v>
      </c>
      <c r="C335" s="3" t="s">
        <v>716</v>
      </c>
      <c r="D335" s="3" t="s">
        <v>717</v>
      </c>
      <c r="E335" s="5" t="s">
        <v>127</v>
      </c>
      <c r="F335" s="3" t="s">
        <v>718</v>
      </c>
      <c r="G335" s="3" t="s">
        <v>719</v>
      </c>
      <c r="H335" s="3" t="s">
        <v>130</v>
      </c>
      <c r="I335" s="3" t="s">
        <v>131</v>
      </c>
      <c r="J335" s="3" t="s">
        <v>30</v>
      </c>
      <c r="K335" s="3" t="s">
        <v>30</v>
      </c>
      <c r="L335" s="3" t="s">
        <v>132</v>
      </c>
      <c r="M335" s="3" t="s">
        <v>41</v>
      </c>
      <c r="N335" s="3" t="s">
        <v>133</v>
      </c>
      <c r="O335" s="3" t="s">
        <v>134</v>
      </c>
      <c r="P335" s="3" t="s">
        <v>277</v>
      </c>
      <c r="Q335" s="3" t="s">
        <v>136</v>
      </c>
      <c r="R335" s="3" t="s">
        <v>137</v>
      </c>
      <c r="S335" s="3" t="s">
        <v>44</v>
      </c>
      <c r="T335" s="153">
        <v>0.52400000000000002</v>
      </c>
      <c r="U335" s="3" t="s">
        <v>565</v>
      </c>
      <c r="V335" s="162">
        <v>2.9399999999999999E-2</v>
      </c>
      <c r="W335" s="162">
        <v>4.607E-2</v>
      </c>
      <c r="X335" s="5" t="s">
        <v>139</v>
      </c>
      <c r="Y335" s="5" t="s">
        <v>134</v>
      </c>
      <c r="Z335" s="153">
        <v>3347.03</v>
      </c>
      <c r="AA335" s="160">
        <v>1</v>
      </c>
      <c r="AB335" s="170">
        <v>98.58</v>
      </c>
      <c r="AD335" s="153">
        <v>3.3</v>
      </c>
      <c r="AG335" s="3" t="s">
        <v>36</v>
      </c>
      <c r="AH335" s="162">
        <v>3.1000000000000001E-5</v>
      </c>
      <c r="AI335" s="162">
        <v>4.6142991013261903E-4</v>
      </c>
      <c r="AJ335" s="162">
        <v>9.5063348751456405E-5</v>
      </c>
    </row>
    <row r="336" spans="1:36">
      <c r="A336" s="3">
        <v>158</v>
      </c>
      <c r="B336" s="3">
        <v>9937</v>
      </c>
      <c r="C336" s="3" t="s">
        <v>390</v>
      </c>
      <c r="D336" s="3" t="s">
        <v>391</v>
      </c>
      <c r="E336" s="5" t="s">
        <v>127</v>
      </c>
      <c r="F336" s="3" t="s">
        <v>596</v>
      </c>
      <c r="G336" s="3" t="s">
        <v>597</v>
      </c>
      <c r="H336" s="3" t="s">
        <v>130</v>
      </c>
      <c r="I336" s="3" t="s">
        <v>144</v>
      </c>
      <c r="J336" s="3" t="s">
        <v>30</v>
      </c>
      <c r="K336" s="3" t="s">
        <v>30</v>
      </c>
      <c r="L336" s="3" t="s">
        <v>132</v>
      </c>
      <c r="M336" s="3" t="s">
        <v>41</v>
      </c>
      <c r="N336" s="3" t="s">
        <v>145</v>
      </c>
      <c r="O336" s="3" t="s">
        <v>134</v>
      </c>
      <c r="P336" s="3" t="s">
        <v>157</v>
      </c>
      <c r="Q336" s="3" t="s">
        <v>147</v>
      </c>
      <c r="R336" s="3" t="s">
        <v>137</v>
      </c>
      <c r="S336" s="3" t="s">
        <v>44</v>
      </c>
      <c r="T336" s="153">
        <v>2.4700000000000002</v>
      </c>
      <c r="U336" s="3" t="s">
        <v>598</v>
      </c>
      <c r="V336" s="162">
        <v>1.34E-2</v>
      </c>
      <c r="W336" s="162">
        <v>2.7959999999999999E-2</v>
      </c>
      <c r="X336" s="5" t="s">
        <v>139</v>
      </c>
      <c r="Y336" s="5" t="s">
        <v>134</v>
      </c>
      <c r="Z336" s="153">
        <v>46153.85</v>
      </c>
      <c r="AA336" s="160">
        <v>1</v>
      </c>
      <c r="AB336" s="170">
        <v>116.33</v>
      </c>
      <c r="AD336" s="153">
        <v>53.691000000000003</v>
      </c>
      <c r="AG336" s="3" t="s">
        <v>36</v>
      </c>
      <c r="AH336" s="162">
        <v>2.0999999999999999E-5</v>
      </c>
      <c r="AI336" s="162">
        <v>7.5085657105704202E-3</v>
      </c>
      <c r="AJ336" s="162">
        <v>1.5469075261333499E-3</v>
      </c>
    </row>
    <row r="337" spans="1:36">
      <c r="A337" s="3">
        <v>158</v>
      </c>
      <c r="B337" s="3">
        <v>9937</v>
      </c>
      <c r="C337" s="3" t="s">
        <v>390</v>
      </c>
      <c r="D337" s="3" t="s">
        <v>391</v>
      </c>
      <c r="E337" s="5" t="s">
        <v>127</v>
      </c>
      <c r="F337" s="3" t="s">
        <v>669</v>
      </c>
      <c r="G337" s="3" t="s">
        <v>670</v>
      </c>
      <c r="H337" s="3" t="s">
        <v>130</v>
      </c>
      <c r="I337" s="3" t="s">
        <v>144</v>
      </c>
      <c r="J337" s="3" t="s">
        <v>30</v>
      </c>
      <c r="K337" s="3" t="s">
        <v>30</v>
      </c>
      <c r="L337" s="3" t="s">
        <v>132</v>
      </c>
      <c r="M337" s="3" t="s">
        <v>41</v>
      </c>
      <c r="N337" s="3" t="s">
        <v>145</v>
      </c>
      <c r="O337" s="3" t="s">
        <v>134</v>
      </c>
      <c r="P337" s="3" t="s">
        <v>80</v>
      </c>
      <c r="Q337" s="3" t="s">
        <v>136</v>
      </c>
      <c r="R337" s="3" t="s">
        <v>137</v>
      </c>
      <c r="S337" s="3" t="s">
        <v>44</v>
      </c>
      <c r="T337" s="153">
        <v>1.748</v>
      </c>
      <c r="U337" s="3" t="s">
        <v>246</v>
      </c>
      <c r="V337" s="162">
        <v>1.77E-2</v>
      </c>
      <c r="W337" s="162">
        <v>2.8490000000000001E-2</v>
      </c>
      <c r="X337" s="5" t="s">
        <v>139</v>
      </c>
      <c r="Y337" s="5" t="s">
        <v>134</v>
      </c>
      <c r="Z337" s="153">
        <v>0.64</v>
      </c>
      <c r="AA337" s="160">
        <v>1</v>
      </c>
      <c r="AB337" s="170">
        <v>116.94</v>
      </c>
      <c r="AD337" s="153">
        <v>1E-3</v>
      </c>
      <c r="AG337" s="3" t="s">
        <v>36</v>
      </c>
      <c r="AH337" s="162">
        <v>0</v>
      </c>
      <c r="AI337" s="162">
        <v>1.04664737105827E-7</v>
      </c>
      <c r="AJ337" s="162">
        <v>2.15629290320844E-8</v>
      </c>
    </row>
    <row r="338" spans="1:36">
      <c r="A338" s="3">
        <v>158</v>
      </c>
      <c r="B338" s="3">
        <v>9937</v>
      </c>
      <c r="C338" s="3" t="s">
        <v>390</v>
      </c>
      <c r="D338" s="3" t="s">
        <v>391</v>
      </c>
      <c r="E338" s="5" t="s">
        <v>127</v>
      </c>
      <c r="F338" s="3" t="s">
        <v>392</v>
      </c>
      <c r="G338" s="3" t="s">
        <v>393</v>
      </c>
      <c r="H338" s="3" t="s">
        <v>130</v>
      </c>
      <c r="I338" s="3" t="s">
        <v>144</v>
      </c>
      <c r="J338" s="3" t="s">
        <v>30</v>
      </c>
      <c r="K338" s="3" t="s">
        <v>30</v>
      </c>
      <c r="L338" s="3" t="s">
        <v>132</v>
      </c>
      <c r="M338" s="3" t="s">
        <v>41</v>
      </c>
      <c r="N338" s="3" t="s">
        <v>145</v>
      </c>
      <c r="O338" s="3" t="s">
        <v>134</v>
      </c>
      <c r="P338" s="3" t="s">
        <v>80</v>
      </c>
      <c r="Q338" s="3" t="s">
        <v>136</v>
      </c>
      <c r="R338" s="3" t="s">
        <v>137</v>
      </c>
      <c r="S338" s="3" t="s">
        <v>44</v>
      </c>
      <c r="T338" s="153">
        <v>4.6500000000000004</v>
      </c>
      <c r="U338" s="3" t="s">
        <v>264</v>
      </c>
      <c r="V338" s="162">
        <v>2.4799999999999999E-2</v>
      </c>
      <c r="W338" s="162">
        <v>2.861E-2</v>
      </c>
      <c r="X338" s="5" t="s">
        <v>139</v>
      </c>
      <c r="Y338" s="5" t="s">
        <v>134</v>
      </c>
      <c r="Z338" s="153">
        <v>60000</v>
      </c>
      <c r="AA338" s="160">
        <v>1</v>
      </c>
      <c r="AB338" s="170">
        <v>117.64</v>
      </c>
      <c r="AD338" s="153">
        <v>70.584000000000003</v>
      </c>
      <c r="AG338" s="3" t="s">
        <v>36</v>
      </c>
      <c r="AH338" s="162">
        <v>1.8E-5</v>
      </c>
      <c r="AI338" s="162">
        <v>9.8710554075242696E-3</v>
      </c>
      <c r="AJ338" s="162">
        <v>2.0336253938994398E-3</v>
      </c>
    </row>
    <row r="339" spans="1:36">
      <c r="A339" s="3">
        <v>158</v>
      </c>
      <c r="B339" s="3">
        <v>9937</v>
      </c>
      <c r="C339" s="3" t="s">
        <v>390</v>
      </c>
      <c r="D339" s="3" t="s">
        <v>391</v>
      </c>
      <c r="E339" s="5" t="s">
        <v>127</v>
      </c>
      <c r="F339" s="3" t="s">
        <v>394</v>
      </c>
      <c r="G339" s="3" t="s">
        <v>395</v>
      </c>
      <c r="H339" s="3" t="s">
        <v>130</v>
      </c>
      <c r="I339" s="3" t="s">
        <v>144</v>
      </c>
      <c r="J339" s="3" t="s">
        <v>30</v>
      </c>
      <c r="K339" s="3" t="s">
        <v>30</v>
      </c>
      <c r="L339" s="3" t="s">
        <v>132</v>
      </c>
      <c r="M339" s="3" t="s">
        <v>41</v>
      </c>
      <c r="N339" s="3" t="s">
        <v>145</v>
      </c>
      <c r="O339" s="3" t="s">
        <v>134</v>
      </c>
      <c r="P339" s="3" t="s">
        <v>157</v>
      </c>
      <c r="Q339" s="3" t="s">
        <v>147</v>
      </c>
      <c r="R339" s="3" t="s">
        <v>137</v>
      </c>
      <c r="S339" s="3" t="s">
        <v>44</v>
      </c>
      <c r="T339" s="153">
        <v>6.21</v>
      </c>
      <c r="U339" s="3" t="s">
        <v>396</v>
      </c>
      <c r="V339" s="162">
        <v>8.9999999999999993E-3</v>
      </c>
      <c r="W339" s="162">
        <v>2.7990000000000001E-2</v>
      </c>
      <c r="X339" s="5" t="s">
        <v>139</v>
      </c>
      <c r="Y339" s="5" t="s">
        <v>134</v>
      </c>
      <c r="Z339" s="153">
        <v>70000</v>
      </c>
      <c r="AA339" s="160">
        <v>1</v>
      </c>
      <c r="AB339" s="170">
        <v>104.46</v>
      </c>
      <c r="AD339" s="153">
        <v>73.122</v>
      </c>
      <c r="AG339" s="3" t="s">
        <v>36</v>
      </c>
      <c r="AH339" s="162">
        <v>2.5999999999999998E-5</v>
      </c>
      <c r="AI339" s="162">
        <v>1.02259905008074E-2</v>
      </c>
      <c r="AJ339" s="162">
        <v>2.1067487823403998E-3</v>
      </c>
    </row>
    <row r="340" spans="1:36">
      <c r="A340" s="3">
        <v>158</v>
      </c>
      <c r="B340" s="3">
        <v>9937</v>
      </c>
      <c r="C340" s="3" t="s">
        <v>397</v>
      </c>
      <c r="D340" s="3" t="s">
        <v>398</v>
      </c>
      <c r="E340" s="5" t="s">
        <v>127</v>
      </c>
      <c r="F340" s="3" t="s">
        <v>479</v>
      </c>
      <c r="G340" s="3" t="s">
        <v>480</v>
      </c>
      <c r="H340" s="3" t="s">
        <v>130</v>
      </c>
      <c r="I340" s="3" t="s">
        <v>131</v>
      </c>
      <c r="J340" s="3" t="s">
        <v>30</v>
      </c>
      <c r="K340" s="3" t="s">
        <v>30</v>
      </c>
      <c r="L340" s="3" t="s">
        <v>132</v>
      </c>
      <c r="M340" s="3" t="s">
        <v>41</v>
      </c>
      <c r="N340" s="3" t="s">
        <v>222</v>
      </c>
      <c r="O340" s="3" t="s">
        <v>134</v>
      </c>
      <c r="P340" s="3" t="s">
        <v>223</v>
      </c>
      <c r="Q340" s="3" t="s">
        <v>147</v>
      </c>
      <c r="R340" s="3" t="s">
        <v>137</v>
      </c>
      <c r="S340" s="3" t="s">
        <v>44</v>
      </c>
      <c r="T340" s="153">
        <v>2.9670000000000001</v>
      </c>
      <c r="U340" s="3" t="s">
        <v>401</v>
      </c>
      <c r="V340" s="162">
        <v>2.5000000000000001E-2</v>
      </c>
      <c r="W340" s="162">
        <v>4.4769999999999997E-2</v>
      </c>
      <c r="X340" s="5" t="s">
        <v>139</v>
      </c>
      <c r="Y340" s="5" t="s">
        <v>134</v>
      </c>
      <c r="Z340" s="153">
        <v>112000</v>
      </c>
      <c r="AA340" s="160">
        <v>1</v>
      </c>
      <c r="AB340" s="170">
        <v>96.5</v>
      </c>
      <c r="AD340" s="153">
        <v>108.08</v>
      </c>
      <c r="AG340" s="3" t="s">
        <v>36</v>
      </c>
      <c r="AH340" s="162">
        <v>5.5000000000000002E-5</v>
      </c>
      <c r="AI340" s="162">
        <v>1.51148088581722E-2</v>
      </c>
      <c r="AJ340" s="162">
        <v>3.1139384644204202E-3</v>
      </c>
    </row>
    <row r="341" spans="1:36">
      <c r="A341" s="3">
        <v>158</v>
      </c>
      <c r="B341" s="3">
        <v>9937</v>
      </c>
      <c r="C341" s="3" t="s">
        <v>397</v>
      </c>
      <c r="D341" s="3" t="s">
        <v>398</v>
      </c>
      <c r="E341" s="5" t="s">
        <v>127</v>
      </c>
      <c r="F341" s="3" t="s">
        <v>720</v>
      </c>
      <c r="G341" s="3" t="s">
        <v>721</v>
      </c>
      <c r="H341" s="3" t="s">
        <v>130</v>
      </c>
      <c r="I341" s="3" t="s">
        <v>131</v>
      </c>
      <c r="J341" s="3" t="s">
        <v>30</v>
      </c>
      <c r="K341" s="3" t="s">
        <v>30</v>
      </c>
      <c r="L341" s="3" t="s">
        <v>132</v>
      </c>
      <c r="M341" s="3" t="s">
        <v>41</v>
      </c>
      <c r="N341" s="3" t="s">
        <v>222</v>
      </c>
      <c r="O341" s="3" t="s">
        <v>134</v>
      </c>
      <c r="P341" s="3" t="s">
        <v>223</v>
      </c>
      <c r="Q341" s="3" t="s">
        <v>147</v>
      </c>
      <c r="R341" s="3" t="s">
        <v>137</v>
      </c>
      <c r="S341" s="3" t="s">
        <v>44</v>
      </c>
      <c r="T341" s="153">
        <v>4.5819999999999999</v>
      </c>
      <c r="U341" s="3" t="s">
        <v>722</v>
      </c>
      <c r="V341" s="162">
        <v>4.8800000000000003E-2</v>
      </c>
      <c r="W341" s="162">
        <v>4.4549999999999999E-2</v>
      </c>
      <c r="X341" s="5" t="s">
        <v>139</v>
      </c>
      <c r="Y341" s="5" t="s">
        <v>134</v>
      </c>
      <c r="Z341" s="153">
        <v>100000</v>
      </c>
      <c r="AA341" s="160">
        <v>1</v>
      </c>
      <c r="AB341" s="170">
        <v>103.32</v>
      </c>
      <c r="AD341" s="153">
        <v>103.32</v>
      </c>
      <c r="AG341" s="3" t="s">
        <v>36</v>
      </c>
      <c r="AH341" s="162">
        <v>6.3E-5</v>
      </c>
      <c r="AI341" s="162">
        <v>1.44491307478381E-2</v>
      </c>
      <c r="AJ341" s="162">
        <v>2.9767960968164202E-3</v>
      </c>
    </row>
    <row r="342" spans="1:36">
      <c r="A342" s="3">
        <v>158</v>
      </c>
      <c r="B342" s="3">
        <v>9937</v>
      </c>
      <c r="C342" s="3" t="s">
        <v>397</v>
      </c>
      <c r="D342" s="3" t="s">
        <v>398</v>
      </c>
      <c r="E342" s="5" t="s">
        <v>127</v>
      </c>
      <c r="F342" s="3" t="s">
        <v>399</v>
      </c>
      <c r="G342" s="3" t="s">
        <v>400</v>
      </c>
      <c r="H342" s="3" t="s">
        <v>130</v>
      </c>
      <c r="I342" s="3" t="s">
        <v>144</v>
      </c>
      <c r="J342" s="3" t="s">
        <v>30</v>
      </c>
      <c r="K342" s="3" t="s">
        <v>30</v>
      </c>
      <c r="L342" s="3" t="s">
        <v>132</v>
      </c>
      <c r="M342" s="3" t="s">
        <v>41</v>
      </c>
      <c r="N342" s="3" t="s">
        <v>222</v>
      </c>
      <c r="O342" s="3" t="s">
        <v>134</v>
      </c>
      <c r="P342" s="3" t="s">
        <v>223</v>
      </c>
      <c r="Q342" s="3" t="s">
        <v>147</v>
      </c>
      <c r="R342" s="3" t="s">
        <v>137</v>
      </c>
      <c r="S342" s="3" t="s">
        <v>44</v>
      </c>
      <c r="T342" s="153">
        <v>3.1280000000000001</v>
      </c>
      <c r="U342" s="3" t="s">
        <v>401</v>
      </c>
      <c r="V342" s="162">
        <v>1E-3</v>
      </c>
      <c r="W342" s="162">
        <v>2.538E-2</v>
      </c>
      <c r="X342" s="5" t="s">
        <v>139</v>
      </c>
      <c r="Y342" s="5" t="s">
        <v>134</v>
      </c>
      <c r="Z342" s="153">
        <v>206500</v>
      </c>
      <c r="AA342" s="160">
        <v>1</v>
      </c>
      <c r="AB342" s="170">
        <v>107.45</v>
      </c>
      <c r="AD342" s="153">
        <v>221.88399999999999</v>
      </c>
      <c r="AG342" s="3" t="s">
        <v>36</v>
      </c>
      <c r="AH342" s="162">
        <v>2.1000000000000001E-4</v>
      </c>
      <c r="AI342" s="162">
        <v>3.1030144590940799E-2</v>
      </c>
      <c r="AJ342" s="162">
        <v>6.3928007098822898E-3</v>
      </c>
    </row>
    <row r="343" spans="1:36">
      <c r="A343" s="3">
        <v>158</v>
      </c>
      <c r="B343" s="3">
        <v>9937</v>
      </c>
      <c r="C343" s="3" t="s">
        <v>397</v>
      </c>
      <c r="D343" s="3" t="s">
        <v>398</v>
      </c>
      <c r="E343" s="5" t="s">
        <v>127</v>
      </c>
      <c r="F343" s="3" t="s">
        <v>402</v>
      </c>
      <c r="G343" s="3" t="s">
        <v>403</v>
      </c>
      <c r="H343" s="3" t="s">
        <v>130</v>
      </c>
      <c r="I343" s="3" t="s">
        <v>144</v>
      </c>
      <c r="J343" s="3" t="s">
        <v>30</v>
      </c>
      <c r="K343" s="3" t="s">
        <v>30</v>
      </c>
      <c r="L343" s="3" t="s">
        <v>132</v>
      </c>
      <c r="M343" s="3" t="s">
        <v>41</v>
      </c>
      <c r="N343" s="3" t="s">
        <v>222</v>
      </c>
      <c r="O343" s="3" t="s">
        <v>134</v>
      </c>
      <c r="P343" s="3" t="s">
        <v>223</v>
      </c>
      <c r="Q343" s="3" t="s">
        <v>147</v>
      </c>
      <c r="R343" s="3" t="s">
        <v>137</v>
      </c>
      <c r="S343" s="3" t="s">
        <v>44</v>
      </c>
      <c r="T343" s="153">
        <v>3.5059999999999998</v>
      </c>
      <c r="U343" s="3" t="s">
        <v>404</v>
      </c>
      <c r="V343" s="162">
        <v>1.3899999999999999E-2</v>
      </c>
      <c r="W343" s="162">
        <v>2.52E-2</v>
      </c>
      <c r="X343" s="5" t="s">
        <v>139</v>
      </c>
      <c r="Y343" s="5" t="s">
        <v>134</v>
      </c>
      <c r="Z343" s="153">
        <v>72000</v>
      </c>
      <c r="AA343" s="160">
        <v>1</v>
      </c>
      <c r="AB343" s="170">
        <v>107.22</v>
      </c>
      <c r="AD343" s="153">
        <v>77.197999999999993</v>
      </c>
      <c r="AG343" s="3" t="s">
        <v>36</v>
      </c>
      <c r="AH343" s="162">
        <v>4.5000000000000003E-5</v>
      </c>
      <c r="AI343" s="162">
        <v>1.07960682842035E-2</v>
      </c>
      <c r="AJ343" s="162">
        <v>2.22419566202548E-3</v>
      </c>
    </row>
    <row r="344" spans="1:36">
      <c r="A344" s="3">
        <v>158</v>
      </c>
      <c r="B344" s="3">
        <v>9937</v>
      </c>
      <c r="C344" s="3" t="s">
        <v>397</v>
      </c>
      <c r="D344" s="3" t="s">
        <v>398</v>
      </c>
      <c r="E344" s="5" t="s">
        <v>127</v>
      </c>
      <c r="F344" s="3" t="s">
        <v>405</v>
      </c>
      <c r="G344" s="3" t="s">
        <v>406</v>
      </c>
      <c r="H344" s="3" t="s">
        <v>130</v>
      </c>
      <c r="I344" s="3" t="s">
        <v>144</v>
      </c>
      <c r="J344" s="3" t="s">
        <v>30</v>
      </c>
      <c r="K344" s="3" t="s">
        <v>30</v>
      </c>
      <c r="L344" s="3" t="s">
        <v>132</v>
      </c>
      <c r="M344" s="3" t="s">
        <v>41</v>
      </c>
      <c r="N344" s="3" t="s">
        <v>222</v>
      </c>
      <c r="O344" s="3" t="s">
        <v>134</v>
      </c>
      <c r="P344" s="3" t="s">
        <v>223</v>
      </c>
      <c r="Q344" s="3" t="s">
        <v>147</v>
      </c>
      <c r="R344" s="3" t="s">
        <v>137</v>
      </c>
      <c r="S344" s="3" t="s">
        <v>44</v>
      </c>
      <c r="T344" s="153">
        <v>1.597</v>
      </c>
      <c r="U344" s="3" t="s">
        <v>407</v>
      </c>
      <c r="V344" s="162">
        <v>6.0000000000000001E-3</v>
      </c>
      <c r="W344" s="162">
        <v>2.546E-2</v>
      </c>
      <c r="X344" s="5" t="s">
        <v>139</v>
      </c>
      <c r="Y344" s="5" t="s">
        <v>134</v>
      </c>
      <c r="Z344" s="153">
        <v>33499.99</v>
      </c>
      <c r="AA344" s="160">
        <v>1</v>
      </c>
      <c r="AB344" s="170">
        <v>116.21</v>
      </c>
      <c r="AD344" s="153">
        <v>38.93</v>
      </c>
      <c r="AG344" s="3" t="s">
        <v>36</v>
      </c>
      <c r="AH344" s="162">
        <v>5.0000000000000002E-5</v>
      </c>
      <c r="AI344" s="162">
        <v>5.4443432955454101E-3</v>
      </c>
      <c r="AJ344" s="162">
        <v>1.1216383985128699E-3</v>
      </c>
    </row>
    <row r="345" spans="1:36">
      <c r="A345" s="3">
        <v>158</v>
      </c>
      <c r="B345" s="3">
        <v>9937</v>
      </c>
      <c r="C345" s="3" t="s">
        <v>397</v>
      </c>
      <c r="D345" s="3" t="s">
        <v>398</v>
      </c>
      <c r="E345" s="5" t="s">
        <v>127</v>
      </c>
      <c r="F345" s="3" t="s">
        <v>408</v>
      </c>
      <c r="G345" s="3" t="s">
        <v>409</v>
      </c>
      <c r="H345" s="3" t="s">
        <v>130</v>
      </c>
      <c r="I345" s="3" t="s">
        <v>144</v>
      </c>
      <c r="J345" s="3" t="s">
        <v>30</v>
      </c>
      <c r="K345" s="3" t="s">
        <v>30</v>
      </c>
      <c r="L345" s="3" t="s">
        <v>132</v>
      </c>
      <c r="M345" s="3" t="s">
        <v>41</v>
      </c>
      <c r="N345" s="3" t="s">
        <v>222</v>
      </c>
      <c r="O345" s="3" t="s">
        <v>134</v>
      </c>
      <c r="P345" s="3" t="s">
        <v>223</v>
      </c>
      <c r="Q345" s="3" t="s">
        <v>147</v>
      </c>
      <c r="R345" s="3" t="s">
        <v>137</v>
      </c>
      <c r="S345" s="3" t="s">
        <v>44</v>
      </c>
      <c r="T345" s="153">
        <v>2.5920000000000001</v>
      </c>
      <c r="U345" s="3" t="s">
        <v>410</v>
      </c>
      <c r="V345" s="162">
        <v>1.7500000000000002E-2</v>
      </c>
      <c r="W345" s="162">
        <v>2.5760000000000002E-2</v>
      </c>
      <c r="X345" s="5" t="s">
        <v>139</v>
      </c>
      <c r="Y345" s="5" t="s">
        <v>134</v>
      </c>
      <c r="Z345" s="153">
        <v>119862.72</v>
      </c>
      <c r="AA345" s="160">
        <v>1</v>
      </c>
      <c r="AB345" s="170">
        <v>117.2</v>
      </c>
      <c r="AD345" s="153">
        <v>140.47900000000001</v>
      </c>
      <c r="AG345" s="3" t="s">
        <v>36</v>
      </c>
      <c r="AH345" s="162">
        <v>5.3999999999999998E-5</v>
      </c>
      <c r="AI345" s="162">
        <v>1.9645770388306401E-2</v>
      </c>
      <c r="AJ345" s="162">
        <v>4.0474028252261403E-3</v>
      </c>
    </row>
    <row r="346" spans="1:36">
      <c r="A346" s="3">
        <v>158</v>
      </c>
      <c r="B346" s="3">
        <v>9937</v>
      </c>
      <c r="C346" s="3" t="s">
        <v>397</v>
      </c>
      <c r="D346" s="3" t="s">
        <v>398</v>
      </c>
      <c r="E346" s="5" t="s">
        <v>127</v>
      </c>
      <c r="F346" s="3" t="s">
        <v>411</v>
      </c>
      <c r="G346" s="3" t="s">
        <v>412</v>
      </c>
      <c r="H346" s="3" t="s">
        <v>130</v>
      </c>
      <c r="I346" s="3" t="s">
        <v>144</v>
      </c>
      <c r="J346" s="3" t="s">
        <v>30</v>
      </c>
      <c r="K346" s="3" t="s">
        <v>30</v>
      </c>
      <c r="L346" s="3" t="s">
        <v>132</v>
      </c>
      <c r="M346" s="3" t="s">
        <v>41</v>
      </c>
      <c r="N346" s="3" t="s">
        <v>222</v>
      </c>
      <c r="O346" s="3" t="s">
        <v>134</v>
      </c>
      <c r="P346" s="3" t="s">
        <v>223</v>
      </c>
      <c r="Q346" s="3" t="s">
        <v>147</v>
      </c>
      <c r="R346" s="3" t="s">
        <v>137</v>
      </c>
      <c r="S346" s="3" t="s">
        <v>44</v>
      </c>
      <c r="T346" s="153">
        <v>5.03</v>
      </c>
      <c r="U346" s="3" t="s">
        <v>413</v>
      </c>
      <c r="V346" s="162">
        <v>2.6100000000000002E-2</v>
      </c>
      <c r="W346" s="162">
        <v>2.6519999999999998E-2</v>
      </c>
      <c r="X346" s="5" t="s">
        <v>139</v>
      </c>
      <c r="Y346" s="5" t="s">
        <v>134</v>
      </c>
      <c r="Z346" s="153">
        <v>100000</v>
      </c>
      <c r="AA346" s="160">
        <v>1</v>
      </c>
      <c r="AB346" s="170">
        <v>101.11</v>
      </c>
      <c r="AD346" s="153">
        <v>101.11</v>
      </c>
      <c r="AG346" s="3" t="s">
        <v>36</v>
      </c>
      <c r="AH346" s="162">
        <v>2.9E-5</v>
      </c>
      <c r="AI346" s="162">
        <v>1.4140065910897399E-2</v>
      </c>
      <c r="AJ346" s="162">
        <v>2.9131228547145602E-3</v>
      </c>
    </row>
    <row r="347" spans="1:36">
      <c r="A347" s="3">
        <v>158</v>
      </c>
      <c r="B347" s="3">
        <v>9937</v>
      </c>
      <c r="C347" s="3" t="s">
        <v>397</v>
      </c>
      <c r="D347" s="3" t="s">
        <v>398</v>
      </c>
      <c r="E347" s="5" t="s">
        <v>127</v>
      </c>
      <c r="F347" s="3" t="s">
        <v>414</v>
      </c>
      <c r="G347" s="3" t="s">
        <v>415</v>
      </c>
      <c r="H347" s="3" t="s">
        <v>130</v>
      </c>
      <c r="I347" s="3" t="s">
        <v>144</v>
      </c>
      <c r="J347" s="3" t="s">
        <v>30</v>
      </c>
      <c r="K347" s="3" t="s">
        <v>30</v>
      </c>
      <c r="L347" s="3" t="s">
        <v>132</v>
      </c>
      <c r="M347" s="3" t="s">
        <v>41</v>
      </c>
      <c r="N347" s="3" t="s">
        <v>222</v>
      </c>
      <c r="O347" s="3" t="s">
        <v>134</v>
      </c>
      <c r="P347" s="3" t="s">
        <v>170</v>
      </c>
      <c r="Q347" s="3" t="s">
        <v>147</v>
      </c>
      <c r="R347" s="3" t="s">
        <v>137</v>
      </c>
      <c r="S347" s="3" t="s">
        <v>44</v>
      </c>
      <c r="T347" s="153">
        <v>6.3470000000000004</v>
      </c>
      <c r="U347" s="3" t="s">
        <v>416</v>
      </c>
      <c r="V347" s="162">
        <v>3.4500000000000003E-2</v>
      </c>
      <c r="W347" s="162">
        <v>3.0210000000000001E-2</v>
      </c>
      <c r="X347" s="5" t="s">
        <v>139</v>
      </c>
      <c r="Y347" s="5" t="s">
        <v>134</v>
      </c>
      <c r="Z347" s="153">
        <v>60000</v>
      </c>
      <c r="AA347" s="160">
        <v>1</v>
      </c>
      <c r="AB347" s="170">
        <v>108.65</v>
      </c>
      <c r="AD347" s="153">
        <v>65.19</v>
      </c>
      <c r="AG347" s="3" t="s">
        <v>36</v>
      </c>
      <c r="AH347" s="162">
        <v>4.1E-5</v>
      </c>
      <c r="AI347" s="162">
        <v>9.1167134480407402E-3</v>
      </c>
      <c r="AJ347" s="162">
        <v>1.87821658489607E-3</v>
      </c>
    </row>
    <row r="348" spans="1:36">
      <c r="A348" s="3">
        <v>158</v>
      </c>
      <c r="B348" s="3">
        <v>9937</v>
      </c>
      <c r="C348" s="3" t="s">
        <v>602</v>
      </c>
      <c r="D348" s="3" t="s">
        <v>603</v>
      </c>
      <c r="E348" s="5" t="s">
        <v>127</v>
      </c>
      <c r="F348" s="3" t="s">
        <v>723</v>
      </c>
      <c r="G348" s="3" t="s">
        <v>724</v>
      </c>
      <c r="H348" s="3" t="s">
        <v>130</v>
      </c>
      <c r="I348" s="3" t="s">
        <v>131</v>
      </c>
      <c r="J348" s="3" t="s">
        <v>30</v>
      </c>
      <c r="K348" s="3" t="s">
        <v>30</v>
      </c>
      <c r="L348" s="3" t="s">
        <v>132</v>
      </c>
      <c r="M348" s="3" t="s">
        <v>41</v>
      </c>
      <c r="N348" s="3" t="s">
        <v>229</v>
      </c>
      <c r="O348" s="3" t="s">
        <v>134</v>
      </c>
      <c r="P348" s="3" t="s">
        <v>170</v>
      </c>
      <c r="Q348" s="3" t="s">
        <v>147</v>
      </c>
      <c r="R348" s="3" t="s">
        <v>137</v>
      </c>
      <c r="S348" s="3" t="s">
        <v>44</v>
      </c>
      <c r="T348" s="153">
        <v>2.9470000000000001</v>
      </c>
      <c r="U348" s="3" t="s">
        <v>48</v>
      </c>
      <c r="V348" s="162">
        <v>2.4299999999999999E-2</v>
      </c>
      <c r="W348" s="162">
        <v>4.7849999999999997E-2</v>
      </c>
      <c r="X348" s="5" t="s">
        <v>139</v>
      </c>
      <c r="Y348" s="5" t="s">
        <v>134</v>
      </c>
      <c r="Z348" s="153">
        <v>100000</v>
      </c>
      <c r="AA348" s="160">
        <v>1</v>
      </c>
      <c r="AB348" s="170">
        <v>94.65</v>
      </c>
      <c r="AD348" s="153">
        <v>94.65</v>
      </c>
      <c r="AG348" s="3" t="s">
        <v>36</v>
      </c>
      <c r="AH348" s="162">
        <v>6.7999999999999999E-5</v>
      </c>
      <c r="AI348" s="162">
        <v>1.32366456183012E-2</v>
      </c>
      <c r="AJ348" s="162">
        <v>2.7270010701091201E-3</v>
      </c>
    </row>
    <row r="349" spans="1:36">
      <c r="A349" s="3">
        <v>158</v>
      </c>
      <c r="B349" s="3">
        <v>9937</v>
      </c>
      <c r="C349" s="3" t="s">
        <v>602</v>
      </c>
      <c r="D349" s="3" t="s">
        <v>603</v>
      </c>
      <c r="E349" s="5" t="s">
        <v>127</v>
      </c>
      <c r="F349" s="3" t="s">
        <v>725</v>
      </c>
      <c r="G349" s="3" t="s">
        <v>726</v>
      </c>
      <c r="H349" s="3" t="s">
        <v>130</v>
      </c>
      <c r="I349" s="3" t="s">
        <v>144</v>
      </c>
      <c r="J349" s="3" t="s">
        <v>30</v>
      </c>
      <c r="K349" s="3" t="s">
        <v>30</v>
      </c>
      <c r="L349" s="3" t="s">
        <v>132</v>
      </c>
      <c r="M349" s="3" t="s">
        <v>41</v>
      </c>
      <c r="N349" s="3" t="s">
        <v>229</v>
      </c>
      <c r="O349" s="3" t="s">
        <v>134</v>
      </c>
      <c r="P349" s="3" t="s">
        <v>170</v>
      </c>
      <c r="Q349" s="3" t="s">
        <v>147</v>
      </c>
      <c r="R349" s="3" t="s">
        <v>137</v>
      </c>
      <c r="S349" s="3" t="s">
        <v>44</v>
      </c>
      <c r="T349" s="153">
        <v>1.659</v>
      </c>
      <c r="U349" s="3" t="s">
        <v>727</v>
      </c>
      <c r="V349" s="162">
        <v>1.9400000000000001E-2</v>
      </c>
      <c r="W349" s="162">
        <v>2.6460000000000001E-2</v>
      </c>
      <c r="X349" s="5" t="s">
        <v>139</v>
      </c>
      <c r="Y349" s="5" t="s">
        <v>134</v>
      </c>
      <c r="Z349" s="153">
        <v>10008</v>
      </c>
      <c r="AA349" s="160">
        <v>1</v>
      </c>
      <c r="AB349" s="170">
        <v>119.07</v>
      </c>
      <c r="AD349" s="153">
        <v>11.917</v>
      </c>
      <c r="AG349" s="3" t="s">
        <v>36</v>
      </c>
      <c r="AH349" s="162">
        <v>4.1999999999999998E-5</v>
      </c>
      <c r="AI349" s="162">
        <v>1.66650635360395E-3</v>
      </c>
      <c r="AJ349" s="162">
        <v>3.4333204504154998E-4</v>
      </c>
    </row>
    <row r="350" spans="1:36">
      <c r="A350" s="3">
        <v>158</v>
      </c>
      <c r="B350" s="3">
        <v>9937</v>
      </c>
      <c r="C350" s="3" t="s">
        <v>602</v>
      </c>
      <c r="D350" s="3" t="s">
        <v>603</v>
      </c>
      <c r="E350" s="5" t="s">
        <v>127</v>
      </c>
      <c r="F350" s="3" t="s">
        <v>604</v>
      </c>
      <c r="G350" s="3" t="s">
        <v>605</v>
      </c>
      <c r="H350" s="3" t="s">
        <v>130</v>
      </c>
      <c r="I350" s="3" t="s">
        <v>144</v>
      </c>
      <c r="J350" s="3" t="s">
        <v>30</v>
      </c>
      <c r="K350" s="3" t="s">
        <v>30</v>
      </c>
      <c r="L350" s="3" t="s">
        <v>132</v>
      </c>
      <c r="M350" s="3" t="s">
        <v>41</v>
      </c>
      <c r="N350" s="3" t="s">
        <v>229</v>
      </c>
      <c r="O350" s="3" t="s">
        <v>134</v>
      </c>
      <c r="P350" s="3" t="s">
        <v>170</v>
      </c>
      <c r="Q350" s="3" t="s">
        <v>147</v>
      </c>
      <c r="R350" s="3" t="s">
        <v>137</v>
      </c>
      <c r="S350" s="3" t="s">
        <v>44</v>
      </c>
      <c r="T350" s="153">
        <v>2.645</v>
      </c>
      <c r="U350" s="3" t="s">
        <v>606</v>
      </c>
      <c r="V350" s="162">
        <v>1.23E-2</v>
      </c>
      <c r="W350" s="162">
        <v>2.7140000000000001E-2</v>
      </c>
      <c r="X350" s="5" t="s">
        <v>139</v>
      </c>
      <c r="Y350" s="5" t="s">
        <v>134</v>
      </c>
      <c r="Z350" s="153">
        <v>59186.97</v>
      </c>
      <c r="AA350" s="160">
        <v>1</v>
      </c>
      <c r="AB350" s="170">
        <v>115.53</v>
      </c>
      <c r="AD350" s="153">
        <v>68.379000000000005</v>
      </c>
      <c r="AG350" s="3" t="s">
        <v>36</v>
      </c>
      <c r="AH350" s="162">
        <v>6.2000000000000003E-5</v>
      </c>
      <c r="AI350" s="162">
        <v>9.5626487585564399E-3</v>
      </c>
      <c r="AJ350" s="162">
        <v>1.9700877510542402E-3</v>
      </c>
    </row>
    <row r="351" spans="1:36">
      <c r="A351" s="3">
        <v>158</v>
      </c>
      <c r="B351" s="3">
        <v>9937</v>
      </c>
      <c r="C351" s="3" t="s">
        <v>417</v>
      </c>
      <c r="D351" s="3" t="s">
        <v>418</v>
      </c>
      <c r="E351" s="5" t="s">
        <v>127</v>
      </c>
      <c r="F351" s="3" t="s">
        <v>419</v>
      </c>
      <c r="G351" s="3" t="s">
        <v>420</v>
      </c>
      <c r="H351" s="3" t="s">
        <v>130</v>
      </c>
      <c r="I351" s="3" t="s">
        <v>131</v>
      </c>
      <c r="J351" s="3" t="s">
        <v>30</v>
      </c>
      <c r="K351" s="3" t="s">
        <v>30</v>
      </c>
      <c r="L351" s="3" t="s">
        <v>132</v>
      </c>
      <c r="M351" s="3" t="s">
        <v>41</v>
      </c>
      <c r="N351" s="3" t="s">
        <v>133</v>
      </c>
      <c r="O351" s="3" t="s">
        <v>134</v>
      </c>
      <c r="P351" s="3" t="s">
        <v>146</v>
      </c>
      <c r="Q351" s="3" t="s">
        <v>147</v>
      </c>
      <c r="R351" s="3" t="s">
        <v>137</v>
      </c>
      <c r="S351" s="3" t="s">
        <v>44</v>
      </c>
      <c r="T351" s="153">
        <v>4.2759999999999998</v>
      </c>
      <c r="U351" s="3" t="s">
        <v>421</v>
      </c>
      <c r="V351" s="162">
        <v>4.6899999999999997E-2</v>
      </c>
      <c r="W351" s="162">
        <v>4.6929999999999999E-2</v>
      </c>
      <c r="X351" s="5" t="s">
        <v>139</v>
      </c>
      <c r="Y351" s="5" t="s">
        <v>134</v>
      </c>
      <c r="Z351" s="153">
        <v>80000</v>
      </c>
      <c r="AA351" s="160">
        <v>1</v>
      </c>
      <c r="AB351" s="170">
        <v>100.58</v>
      </c>
      <c r="AD351" s="153">
        <v>80.463999999999999</v>
      </c>
      <c r="AG351" s="3" t="s">
        <v>36</v>
      </c>
      <c r="AH351" s="162">
        <v>1.6000000000000001E-4</v>
      </c>
      <c r="AI351" s="162">
        <v>1.1252757031494901E-2</v>
      </c>
      <c r="AJ351" s="162">
        <v>2.3182822409430499E-3</v>
      </c>
    </row>
    <row r="352" spans="1:36">
      <c r="A352" s="3">
        <v>158</v>
      </c>
      <c r="B352" s="3">
        <v>9937</v>
      </c>
      <c r="C352" s="3" t="s">
        <v>417</v>
      </c>
      <c r="D352" s="3" t="s">
        <v>418</v>
      </c>
      <c r="E352" s="5" t="s">
        <v>127</v>
      </c>
      <c r="F352" s="3" t="s">
        <v>422</v>
      </c>
      <c r="G352" s="3" t="s">
        <v>423</v>
      </c>
      <c r="H352" s="3" t="s">
        <v>130</v>
      </c>
      <c r="I352" s="3" t="s">
        <v>131</v>
      </c>
      <c r="J352" s="3" t="s">
        <v>30</v>
      </c>
      <c r="K352" s="3" t="s">
        <v>30</v>
      </c>
      <c r="L352" s="3" t="s">
        <v>132</v>
      </c>
      <c r="M352" s="3" t="s">
        <v>41</v>
      </c>
      <c r="N352" s="3" t="s">
        <v>133</v>
      </c>
      <c r="O352" s="3" t="s">
        <v>134</v>
      </c>
      <c r="P352" s="3" t="s">
        <v>146</v>
      </c>
      <c r="Q352" s="3" t="s">
        <v>147</v>
      </c>
      <c r="R352" s="3" t="s">
        <v>137</v>
      </c>
      <c r="S352" s="3" t="s">
        <v>44</v>
      </c>
      <c r="T352" s="153">
        <v>5.2380000000000004</v>
      </c>
      <c r="U352" s="3" t="s">
        <v>424</v>
      </c>
      <c r="V352" s="162">
        <v>5.1499999999999997E-2</v>
      </c>
      <c r="W352" s="162">
        <v>4.6739999999999997E-2</v>
      </c>
      <c r="X352" s="5" t="s">
        <v>139</v>
      </c>
      <c r="Y352" s="5" t="s">
        <v>134</v>
      </c>
      <c r="Z352" s="153">
        <v>180000</v>
      </c>
      <c r="AA352" s="160">
        <v>1</v>
      </c>
      <c r="AB352" s="170">
        <v>105.19</v>
      </c>
      <c r="AD352" s="153">
        <v>189.34200000000001</v>
      </c>
      <c r="AG352" s="3" t="s">
        <v>36</v>
      </c>
      <c r="AH352" s="162">
        <v>1.8100000000000001E-4</v>
      </c>
      <c r="AI352" s="162">
        <v>2.64791648669877E-2</v>
      </c>
      <c r="AJ352" s="162">
        <v>5.4552122199323797E-3</v>
      </c>
    </row>
    <row r="353" spans="1:36">
      <c r="A353" s="3">
        <v>158</v>
      </c>
      <c r="B353" s="3">
        <v>9937</v>
      </c>
      <c r="C353" s="3" t="s">
        <v>728</v>
      </c>
      <c r="D353" s="3" t="s">
        <v>729</v>
      </c>
      <c r="E353" s="5" t="s">
        <v>127</v>
      </c>
      <c r="F353" s="3" t="s">
        <v>730</v>
      </c>
      <c r="G353" s="3" t="s">
        <v>731</v>
      </c>
      <c r="H353" s="3" t="s">
        <v>130</v>
      </c>
      <c r="I353" s="3" t="s">
        <v>144</v>
      </c>
      <c r="J353" s="3" t="s">
        <v>30</v>
      </c>
      <c r="K353" s="3" t="s">
        <v>30</v>
      </c>
      <c r="L353" s="3" t="s">
        <v>132</v>
      </c>
      <c r="M353" s="3" t="s">
        <v>41</v>
      </c>
      <c r="N353" s="3" t="s">
        <v>145</v>
      </c>
      <c r="O353" s="3" t="s">
        <v>134</v>
      </c>
      <c r="P353" s="3" t="s">
        <v>170</v>
      </c>
      <c r="Q353" s="3" t="s">
        <v>147</v>
      </c>
      <c r="R353" s="3" t="s">
        <v>137</v>
      </c>
      <c r="S353" s="3" t="s">
        <v>44</v>
      </c>
      <c r="T353" s="153">
        <v>0.69499999999999995</v>
      </c>
      <c r="U353" s="3" t="s">
        <v>732</v>
      </c>
      <c r="V353" s="162">
        <v>2.1499999999999998E-2</v>
      </c>
      <c r="W353" s="162">
        <v>3.3020000000000001E-2</v>
      </c>
      <c r="X353" s="5" t="s">
        <v>139</v>
      </c>
      <c r="Y353" s="5" t="s">
        <v>134</v>
      </c>
      <c r="Z353" s="153">
        <v>42857.14</v>
      </c>
      <c r="AA353" s="160">
        <v>1</v>
      </c>
      <c r="AB353" s="170">
        <v>120.13</v>
      </c>
      <c r="AD353" s="153">
        <v>51.484000000000002</v>
      </c>
      <c r="AG353" s="3" t="s">
        <v>36</v>
      </c>
      <c r="AH353" s="162">
        <v>3.1000000000000001E-5</v>
      </c>
      <c r="AI353" s="162">
        <v>7.19999154230764E-3</v>
      </c>
      <c r="AJ353" s="162">
        <v>1.4833353711232299E-3</v>
      </c>
    </row>
    <row r="354" spans="1:36">
      <c r="A354" s="3">
        <v>158</v>
      </c>
      <c r="B354" s="3">
        <v>9937</v>
      </c>
      <c r="C354" s="3" t="s">
        <v>728</v>
      </c>
      <c r="D354" s="3" t="s">
        <v>729</v>
      </c>
      <c r="E354" s="5" t="s">
        <v>127</v>
      </c>
      <c r="F354" s="3" t="s">
        <v>733</v>
      </c>
      <c r="G354" s="3" t="s">
        <v>734</v>
      </c>
      <c r="H354" s="3" t="s">
        <v>130</v>
      </c>
      <c r="I354" s="3" t="s">
        <v>144</v>
      </c>
      <c r="J354" s="3" t="s">
        <v>30</v>
      </c>
      <c r="K354" s="3" t="s">
        <v>30</v>
      </c>
      <c r="L354" s="3" t="s">
        <v>132</v>
      </c>
      <c r="M354" s="3" t="s">
        <v>41</v>
      </c>
      <c r="N354" s="3" t="s">
        <v>145</v>
      </c>
      <c r="O354" s="3" t="s">
        <v>134</v>
      </c>
      <c r="P354" s="3" t="s">
        <v>146</v>
      </c>
      <c r="Q354" s="3" t="s">
        <v>147</v>
      </c>
      <c r="R354" s="3" t="s">
        <v>137</v>
      </c>
      <c r="S354" s="3" t="s">
        <v>44</v>
      </c>
      <c r="T354" s="153">
        <v>0.70699999999999996</v>
      </c>
      <c r="U354" s="3" t="s">
        <v>732</v>
      </c>
      <c r="V354" s="162">
        <v>1.6E-2</v>
      </c>
      <c r="W354" s="162">
        <v>3.3050000000000003E-2</v>
      </c>
      <c r="X354" s="5" t="s">
        <v>139</v>
      </c>
      <c r="Y354" s="5" t="s">
        <v>134</v>
      </c>
      <c r="Z354" s="153">
        <v>7539.11</v>
      </c>
      <c r="AA354" s="160">
        <v>1</v>
      </c>
      <c r="AB354" s="170">
        <v>119.36</v>
      </c>
      <c r="AD354" s="153">
        <v>8.9990000000000006</v>
      </c>
      <c r="AG354" s="3" t="s">
        <v>36</v>
      </c>
      <c r="AH354" s="162">
        <v>2.6999999999999999E-5</v>
      </c>
      <c r="AI354" s="162">
        <v>1.2584507199349801E-3</v>
      </c>
      <c r="AJ354" s="162">
        <v>2.5926481367737297E-4</v>
      </c>
    </row>
    <row r="355" spans="1:36">
      <c r="A355" s="3">
        <v>158</v>
      </c>
      <c r="B355" s="3">
        <v>9937</v>
      </c>
      <c r="C355" s="3" t="s">
        <v>428</v>
      </c>
      <c r="D355" s="3" t="s">
        <v>429</v>
      </c>
      <c r="E355" s="5" t="s">
        <v>127</v>
      </c>
      <c r="F355" s="3" t="s">
        <v>430</v>
      </c>
      <c r="G355" s="3" t="s">
        <v>431</v>
      </c>
      <c r="H355" s="3" t="s">
        <v>130</v>
      </c>
      <c r="I355" s="3" t="s">
        <v>131</v>
      </c>
      <c r="J355" s="3" t="s">
        <v>30</v>
      </c>
      <c r="K355" s="3" t="s">
        <v>30</v>
      </c>
      <c r="L355" s="3" t="s">
        <v>132</v>
      </c>
      <c r="M355" s="3" t="s">
        <v>41</v>
      </c>
      <c r="N355" s="3" t="s">
        <v>432</v>
      </c>
      <c r="O355" s="3" t="s">
        <v>134</v>
      </c>
      <c r="P355" s="3" t="s">
        <v>146</v>
      </c>
      <c r="Q355" s="3" t="s">
        <v>147</v>
      </c>
      <c r="R355" s="3" t="s">
        <v>137</v>
      </c>
      <c r="S355" s="3" t="s">
        <v>44</v>
      </c>
      <c r="T355" s="153">
        <v>1.883</v>
      </c>
      <c r="U355" s="3" t="s">
        <v>433</v>
      </c>
      <c r="V355" s="162">
        <v>5.0900000000000001E-2</v>
      </c>
      <c r="W355" s="162">
        <v>4.6339999999999999E-2</v>
      </c>
      <c r="X355" s="5" t="s">
        <v>139</v>
      </c>
      <c r="Y355" s="5" t="s">
        <v>134</v>
      </c>
      <c r="Z355" s="153">
        <v>87967.34</v>
      </c>
      <c r="AA355" s="160">
        <v>1</v>
      </c>
      <c r="AB355" s="170">
        <v>101.07</v>
      </c>
      <c r="AC355" s="153">
        <v>27.588999999999999</v>
      </c>
      <c r="AD355" s="153">
        <v>116.497</v>
      </c>
      <c r="AG355" s="3" t="s">
        <v>36</v>
      </c>
      <c r="AH355" s="162">
        <v>1.7000000000000001E-4</v>
      </c>
      <c r="AI355" s="162">
        <v>1.62919599807296E-2</v>
      </c>
      <c r="AJ355" s="162">
        <v>3.3564540128049902E-3</v>
      </c>
    </row>
    <row r="356" spans="1:36">
      <c r="A356" s="3">
        <v>158</v>
      </c>
      <c r="B356" s="3">
        <v>9937</v>
      </c>
      <c r="C356" s="3" t="s">
        <v>428</v>
      </c>
      <c r="D356" s="3" t="s">
        <v>429</v>
      </c>
      <c r="E356" s="5" t="s">
        <v>127</v>
      </c>
      <c r="F356" s="3" t="s">
        <v>735</v>
      </c>
      <c r="G356" s="3" t="s">
        <v>736</v>
      </c>
      <c r="H356" s="3" t="s">
        <v>130</v>
      </c>
      <c r="I356" s="3" t="s">
        <v>144</v>
      </c>
      <c r="J356" s="3" t="s">
        <v>30</v>
      </c>
      <c r="K356" s="3" t="s">
        <v>30</v>
      </c>
      <c r="L356" s="3" t="s">
        <v>132</v>
      </c>
      <c r="M356" s="3" t="s">
        <v>41</v>
      </c>
      <c r="N356" s="3" t="s">
        <v>432</v>
      </c>
      <c r="O356" s="3" t="s">
        <v>134</v>
      </c>
      <c r="P356" s="3" t="s">
        <v>146</v>
      </c>
      <c r="Q356" s="3" t="s">
        <v>147</v>
      </c>
      <c r="R356" s="3" t="s">
        <v>137</v>
      </c>
      <c r="S356" s="3" t="s">
        <v>44</v>
      </c>
      <c r="T356" s="153">
        <v>1.4790000000000001</v>
      </c>
      <c r="U356" s="3" t="s">
        <v>737</v>
      </c>
      <c r="V356" s="162">
        <v>4.2999999999999997E-2</v>
      </c>
      <c r="W356" s="162">
        <v>2.6939999999999999E-2</v>
      </c>
      <c r="X356" s="5" t="s">
        <v>139</v>
      </c>
      <c r="Y356" s="5" t="s">
        <v>134</v>
      </c>
      <c r="Z356" s="153">
        <v>37500</v>
      </c>
      <c r="AA356" s="160">
        <v>1</v>
      </c>
      <c r="AB356" s="170">
        <v>122.21</v>
      </c>
      <c r="AC356" s="153">
        <v>17.378</v>
      </c>
      <c r="AD356" s="153">
        <v>63.206000000000003</v>
      </c>
      <c r="AG356" s="3" t="s">
        <v>36</v>
      </c>
      <c r="AH356" s="162">
        <v>9.2E-5</v>
      </c>
      <c r="AI356" s="162">
        <v>8.8393046819098594E-3</v>
      </c>
      <c r="AJ356" s="162">
        <v>1.82106509622506E-3</v>
      </c>
    </row>
    <row r="357" spans="1:36">
      <c r="A357" s="3">
        <v>158</v>
      </c>
      <c r="B357" s="3">
        <v>9937</v>
      </c>
      <c r="C357" s="3" t="s">
        <v>438</v>
      </c>
      <c r="D357" s="3" t="s">
        <v>439</v>
      </c>
      <c r="E357" s="5" t="s">
        <v>127</v>
      </c>
      <c r="F357" s="3" t="s">
        <v>440</v>
      </c>
      <c r="G357" s="3" t="s">
        <v>441</v>
      </c>
      <c r="H357" s="3" t="s">
        <v>130</v>
      </c>
      <c r="I357" s="3" t="s">
        <v>131</v>
      </c>
      <c r="J357" s="3" t="s">
        <v>30</v>
      </c>
      <c r="K357" s="3" t="s">
        <v>30</v>
      </c>
      <c r="L357" s="3" t="s">
        <v>132</v>
      </c>
      <c r="M357" s="3" t="s">
        <v>41</v>
      </c>
      <c r="N357" s="3" t="s">
        <v>163</v>
      </c>
      <c r="O357" s="3" t="s">
        <v>134</v>
      </c>
      <c r="P357" s="3" t="s">
        <v>146</v>
      </c>
      <c r="Q357" s="3" t="s">
        <v>147</v>
      </c>
      <c r="R357" s="3" t="s">
        <v>137</v>
      </c>
      <c r="S357" s="3" t="s">
        <v>44</v>
      </c>
      <c r="T357" s="153">
        <v>2.9790000000000001</v>
      </c>
      <c r="U357" s="3" t="s">
        <v>442</v>
      </c>
      <c r="V357" s="162">
        <v>4.5600000000000002E-2</v>
      </c>
      <c r="W357" s="162">
        <v>4.888E-2</v>
      </c>
      <c r="X357" s="5" t="s">
        <v>139</v>
      </c>
      <c r="Y357" s="5" t="s">
        <v>134</v>
      </c>
      <c r="Z357" s="153">
        <v>4943.2700000000004</v>
      </c>
      <c r="AA357" s="160">
        <v>1</v>
      </c>
      <c r="AB357" s="170">
        <v>99.96</v>
      </c>
      <c r="AD357" s="153">
        <v>4.9409999999999998</v>
      </c>
      <c r="AG357" s="3" t="s">
        <v>36</v>
      </c>
      <c r="AH357" s="162">
        <v>6.0000000000000002E-6</v>
      </c>
      <c r="AI357" s="162">
        <v>6.9103159281886501E-4</v>
      </c>
      <c r="AJ357" s="162">
        <v>1.4236566781623201E-4</v>
      </c>
    </row>
    <row r="358" spans="1:36">
      <c r="A358" s="3">
        <v>158</v>
      </c>
      <c r="B358" s="3">
        <v>9937</v>
      </c>
      <c r="C358" s="3" t="s">
        <v>438</v>
      </c>
      <c r="D358" s="3" t="s">
        <v>439</v>
      </c>
      <c r="E358" s="5" t="s">
        <v>127</v>
      </c>
      <c r="F358" s="3" t="s">
        <v>443</v>
      </c>
      <c r="G358" s="3" t="s">
        <v>444</v>
      </c>
      <c r="H358" s="3" t="s">
        <v>130</v>
      </c>
      <c r="I358" s="3" t="s">
        <v>144</v>
      </c>
      <c r="J358" s="3" t="s">
        <v>30</v>
      </c>
      <c r="K358" s="3" t="s">
        <v>30</v>
      </c>
      <c r="L358" s="3" t="s">
        <v>132</v>
      </c>
      <c r="M358" s="3" t="s">
        <v>41</v>
      </c>
      <c r="N358" s="3" t="s">
        <v>163</v>
      </c>
      <c r="O358" s="3" t="s">
        <v>134</v>
      </c>
      <c r="P358" s="3" t="s">
        <v>146</v>
      </c>
      <c r="Q358" s="3" t="s">
        <v>147</v>
      </c>
      <c r="R358" s="3" t="s">
        <v>137</v>
      </c>
      <c r="S358" s="3" t="s">
        <v>44</v>
      </c>
      <c r="T358" s="153">
        <v>3.1019999999999999</v>
      </c>
      <c r="U358" s="3" t="s">
        <v>442</v>
      </c>
      <c r="V358" s="162">
        <v>2.1999999999999999E-2</v>
      </c>
      <c r="W358" s="162">
        <v>2.9180000000000001E-2</v>
      </c>
      <c r="X358" s="5" t="s">
        <v>139</v>
      </c>
      <c r="Y358" s="5" t="s">
        <v>134</v>
      </c>
      <c r="Z358" s="153">
        <v>86538.47</v>
      </c>
      <c r="AA358" s="160">
        <v>1</v>
      </c>
      <c r="AB358" s="170">
        <v>107.59</v>
      </c>
      <c r="AD358" s="153">
        <v>93.106999999999999</v>
      </c>
      <c r="AG358" s="3" t="s">
        <v>36</v>
      </c>
      <c r="AH358" s="162">
        <v>1.16E-4</v>
      </c>
      <c r="AI358" s="162">
        <v>1.30208232474829E-2</v>
      </c>
      <c r="AJ358" s="162">
        <v>2.6825375516961601E-3</v>
      </c>
    </row>
    <row r="359" spans="1:36">
      <c r="A359" s="3">
        <v>158</v>
      </c>
      <c r="B359" s="3">
        <v>9937</v>
      </c>
      <c r="C359" s="3" t="s">
        <v>621</v>
      </c>
      <c r="D359" s="3" t="s">
        <v>622</v>
      </c>
      <c r="E359" s="5" t="s">
        <v>127</v>
      </c>
      <c r="F359" s="3" t="s">
        <v>623</v>
      </c>
      <c r="G359" s="3" t="s">
        <v>624</v>
      </c>
      <c r="H359" s="3" t="s">
        <v>130</v>
      </c>
      <c r="I359" s="3" t="s">
        <v>450</v>
      </c>
      <c r="J359" s="3" t="s">
        <v>30</v>
      </c>
      <c r="K359" s="3" t="s">
        <v>30</v>
      </c>
      <c r="L359" s="3" t="s">
        <v>132</v>
      </c>
      <c r="M359" s="3" t="s">
        <v>41</v>
      </c>
      <c r="N359" s="3" t="s">
        <v>489</v>
      </c>
      <c r="O359" s="3" t="s">
        <v>134</v>
      </c>
      <c r="P359" s="3" t="s">
        <v>359</v>
      </c>
      <c r="Q359" s="3" t="s">
        <v>136</v>
      </c>
      <c r="R359" s="3" t="s">
        <v>137</v>
      </c>
      <c r="S359" s="3" t="s">
        <v>44</v>
      </c>
      <c r="T359" s="153">
        <v>2.4950000000000001</v>
      </c>
      <c r="U359" s="3" t="s">
        <v>625</v>
      </c>
      <c r="V359" s="162">
        <v>4.6899999999999997E-2</v>
      </c>
      <c r="W359" s="162">
        <v>5.987E-2</v>
      </c>
      <c r="X359" s="5" t="s">
        <v>139</v>
      </c>
      <c r="Y359" s="5" t="s">
        <v>134</v>
      </c>
      <c r="Z359" s="153">
        <v>16379.52</v>
      </c>
      <c r="AA359" s="160">
        <v>1</v>
      </c>
      <c r="AB359" s="170">
        <v>92.95</v>
      </c>
      <c r="AD359" s="153">
        <v>15.225</v>
      </c>
      <c r="AG359" s="3" t="s">
        <v>36</v>
      </c>
      <c r="AH359" s="162">
        <v>1.4E-5</v>
      </c>
      <c r="AI359" s="162">
        <v>2.1291579880867001E-3</v>
      </c>
      <c r="AJ359" s="162">
        <v>4.3864709227510402E-4</v>
      </c>
    </row>
    <row r="360" spans="1:36">
      <c r="A360" s="3">
        <v>158</v>
      </c>
      <c r="B360" s="3">
        <v>9937</v>
      </c>
      <c r="C360" s="3" t="s">
        <v>445</v>
      </c>
      <c r="D360" s="3" t="s">
        <v>446</v>
      </c>
      <c r="E360" s="5" t="s">
        <v>447</v>
      </c>
      <c r="F360" s="3" t="s">
        <v>448</v>
      </c>
      <c r="G360" s="3" t="s">
        <v>449</v>
      </c>
      <c r="H360" s="3" t="s">
        <v>130</v>
      </c>
      <c r="I360" s="3" t="s">
        <v>450</v>
      </c>
      <c r="J360" s="3" t="s">
        <v>78</v>
      </c>
      <c r="K360" s="3" t="s">
        <v>79</v>
      </c>
      <c r="L360" s="3" t="s">
        <v>132</v>
      </c>
      <c r="M360" s="3" t="s">
        <v>31</v>
      </c>
      <c r="N360" s="3" t="s">
        <v>451</v>
      </c>
      <c r="O360" s="3" t="s">
        <v>134</v>
      </c>
      <c r="P360" s="3" t="s">
        <v>164</v>
      </c>
      <c r="Q360" s="3" t="s">
        <v>452</v>
      </c>
      <c r="R360" s="3" t="s">
        <v>137</v>
      </c>
      <c r="S360" s="3" t="s">
        <v>34</v>
      </c>
      <c r="T360" s="153">
        <v>2.794</v>
      </c>
      <c r="U360" s="3" t="s">
        <v>453</v>
      </c>
      <c r="V360" s="162">
        <v>1.985E-2</v>
      </c>
      <c r="W360" s="162">
        <v>4.2729999999999997E-2</v>
      </c>
      <c r="X360" s="5" t="s">
        <v>139</v>
      </c>
      <c r="Y360" s="5" t="s">
        <v>134</v>
      </c>
      <c r="Z360" s="153">
        <v>45000</v>
      </c>
      <c r="AA360" s="160">
        <v>3.306</v>
      </c>
      <c r="AB360" s="170">
        <v>94.409000000000006</v>
      </c>
      <c r="AD360" s="153">
        <v>140.452</v>
      </c>
      <c r="AG360" s="3" t="s">
        <v>36</v>
      </c>
      <c r="AH360" s="162">
        <v>7.2000000000000002E-5</v>
      </c>
      <c r="AI360" s="162">
        <v>1.96419425339865E-2</v>
      </c>
      <c r="AJ360" s="162">
        <v>4.0466142143403003E-3</v>
      </c>
    </row>
    <row r="361" spans="1:36">
      <c r="A361" s="3">
        <v>158</v>
      </c>
      <c r="B361" s="3">
        <v>9937</v>
      </c>
      <c r="C361" s="3" t="s">
        <v>738</v>
      </c>
      <c r="D361" s="3" t="s">
        <v>739</v>
      </c>
      <c r="E361" s="5" t="s">
        <v>462</v>
      </c>
      <c r="F361" s="3" t="s">
        <v>740</v>
      </c>
      <c r="G361" s="3" t="s">
        <v>741</v>
      </c>
      <c r="H361" s="3" t="s">
        <v>130</v>
      </c>
      <c r="I361" s="3" t="s">
        <v>450</v>
      </c>
      <c r="J361" s="3" t="s">
        <v>30</v>
      </c>
      <c r="K361" s="3" t="s">
        <v>30</v>
      </c>
      <c r="L361" s="3" t="s">
        <v>132</v>
      </c>
      <c r="M361" s="3" t="s">
        <v>41</v>
      </c>
      <c r="N361" s="3" t="s">
        <v>742</v>
      </c>
      <c r="O361" s="3" t="s">
        <v>134</v>
      </c>
      <c r="P361" s="3" t="s">
        <v>170</v>
      </c>
      <c r="Q361" s="3" t="s">
        <v>147</v>
      </c>
      <c r="R361" s="3" t="s">
        <v>137</v>
      </c>
      <c r="S361" s="3" t="s">
        <v>44</v>
      </c>
      <c r="T361" s="153">
        <v>0.23799999999999999</v>
      </c>
      <c r="U361" s="3" t="s">
        <v>743</v>
      </c>
      <c r="V361" s="162">
        <v>3.3700000000000001E-2</v>
      </c>
      <c r="W361" s="162">
        <v>4.2389999999999997E-2</v>
      </c>
      <c r="X361" s="5" t="s">
        <v>139</v>
      </c>
      <c r="Y361" s="5" t="s">
        <v>134</v>
      </c>
      <c r="Z361" s="153">
        <v>3166.33</v>
      </c>
      <c r="AA361" s="160">
        <v>1</v>
      </c>
      <c r="AB361" s="170">
        <v>93.85</v>
      </c>
      <c r="AD361" s="153">
        <v>2.972</v>
      </c>
      <c r="AG361" s="3" t="s">
        <v>36</v>
      </c>
      <c r="AH361" s="162">
        <v>4.5000000000000003E-5</v>
      </c>
      <c r="AI361" s="162">
        <v>4.1557343318731097E-4</v>
      </c>
      <c r="AJ361" s="162">
        <v>8.5616041230554698E-5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174"/>
  <sheetViews>
    <sheetView rightToLeft="1" topLeftCell="A4" workbookViewId="0">
      <selection activeCell="A2" sqref="A2"/>
    </sheetView>
  </sheetViews>
  <sheetFormatPr defaultColWidth="0" defaultRowHeight="14.25"/>
  <cols>
    <col min="1" max="11" width="11.625" style="5" customWidth="1"/>
    <col min="12" max="13" width="11.625" style="3" customWidth="1"/>
    <col min="14" max="19" width="11.625" style="5" customWidth="1"/>
    <col min="20" max="20" width="11.625" style="3" customWidth="1"/>
    <col min="21" max="24" width="11.625" style="5" customWidth="1"/>
    <col min="25" max="26" width="11.625" style="5" hidden="1" customWidth="1"/>
    <col min="27" max="27" width="9" style="5" hidden="1" customWidth="1"/>
    <col min="28" max="16384" width="9" style="5" hidden="1"/>
  </cols>
  <sheetData>
    <row r="1" spans="1:24" ht="51">
      <c r="A1" s="19" t="s">
        <v>0</v>
      </c>
      <c r="B1" s="19" t="s">
        <v>1</v>
      </c>
      <c r="C1" s="19" t="s">
        <v>2</v>
      </c>
      <c r="D1" s="19" t="s">
        <v>114</v>
      </c>
      <c r="E1" s="19" t="s">
        <v>115</v>
      </c>
      <c r="F1" s="19" t="s">
        <v>3</v>
      </c>
      <c r="G1" s="19" t="s">
        <v>4</v>
      </c>
      <c r="H1" s="19" t="s">
        <v>116</v>
      </c>
      <c r="I1" s="19" t="s">
        <v>5</v>
      </c>
      <c r="J1" s="19" t="s">
        <v>6</v>
      </c>
      <c r="K1" s="19" t="s">
        <v>7</v>
      </c>
      <c r="L1" s="19" t="s">
        <v>124</v>
      </c>
      <c r="M1" s="19" t="s">
        <v>8</v>
      </c>
      <c r="N1" s="19" t="s">
        <v>117</v>
      </c>
      <c r="O1" s="19" t="s">
        <v>118</v>
      </c>
      <c r="P1" s="19" t="s">
        <v>11</v>
      </c>
      <c r="Q1" s="19" t="s">
        <v>17</v>
      </c>
      <c r="R1" s="159" t="s">
        <v>18</v>
      </c>
      <c r="S1" s="165" t="s">
        <v>19</v>
      </c>
      <c r="T1" s="19" t="s">
        <v>16</v>
      </c>
      <c r="U1" s="19" t="s">
        <v>20</v>
      </c>
      <c r="V1" s="161" t="s">
        <v>23</v>
      </c>
      <c r="W1" s="161" t="s">
        <v>24</v>
      </c>
      <c r="X1" s="161" t="s">
        <v>25</v>
      </c>
    </row>
    <row r="2" spans="1:24">
      <c r="A2" s="18">
        <v>158</v>
      </c>
      <c r="B2" s="18">
        <v>1522</v>
      </c>
      <c r="C2" s="18" t="s">
        <v>744</v>
      </c>
      <c r="D2" s="18" t="s">
        <v>745</v>
      </c>
      <c r="E2" s="18" t="s">
        <v>127</v>
      </c>
      <c r="F2" s="18" t="s">
        <v>746</v>
      </c>
      <c r="G2" s="18" t="s">
        <v>747</v>
      </c>
      <c r="H2" s="18" t="s">
        <v>130</v>
      </c>
      <c r="I2" s="18" t="s">
        <v>748</v>
      </c>
      <c r="J2" s="18" t="s">
        <v>30</v>
      </c>
      <c r="K2" s="18" t="s">
        <v>243</v>
      </c>
      <c r="L2" s="20" t="s">
        <v>132</v>
      </c>
      <c r="M2" s="18" t="s">
        <v>749</v>
      </c>
      <c r="N2" s="20" t="s">
        <v>750</v>
      </c>
      <c r="O2" s="20" t="s">
        <v>134</v>
      </c>
      <c r="P2" s="18" t="s">
        <v>34</v>
      </c>
      <c r="Q2" s="156">
        <v>60</v>
      </c>
      <c r="R2" s="171">
        <v>3.306</v>
      </c>
      <c r="S2" s="172">
        <v>31966</v>
      </c>
      <c r="T2" s="20"/>
      <c r="U2" s="156">
        <v>63.408000000000001</v>
      </c>
      <c r="V2" s="173">
        <v>1.9999999999999999E-6</v>
      </c>
      <c r="W2" s="173">
        <v>1.7591959690652598E-2</v>
      </c>
      <c r="X2" s="173">
        <v>4.2620598821090901E-3</v>
      </c>
    </row>
    <row r="3" spans="1:24">
      <c r="A3" s="18">
        <v>158</v>
      </c>
      <c r="B3" s="18">
        <v>1522</v>
      </c>
      <c r="C3" s="18" t="s">
        <v>751</v>
      </c>
      <c r="D3" s="18" t="s">
        <v>752</v>
      </c>
      <c r="E3" s="18" t="s">
        <v>127</v>
      </c>
      <c r="F3" s="18" t="s">
        <v>753</v>
      </c>
      <c r="G3" s="18" t="s">
        <v>754</v>
      </c>
      <c r="H3" s="18" t="s">
        <v>130</v>
      </c>
      <c r="I3" s="18" t="s">
        <v>748</v>
      </c>
      <c r="J3" s="18" t="s">
        <v>30</v>
      </c>
      <c r="K3" s="18" t="s">
        <v>30</v>
      </c>
      <c r="L3" s="20" t="s">
        <v>132</v>
      </c>
      <c r="M3" s="18" t="s">
        <v>41</v>
      </c>
      <c r="N3" s="20" t="s">
        <v>163</v>
      </c>
      <c r="O3" s="20" t="s">
        <v>134</v>
      </c>
      <c r="P3" s="18" t="s">
        <v>44</v>
      </c>
      <c r="Q3" s="156">
        <v>2300</v>
      </c>
      <c r="R3" s="171">
        <v>1</v>
      </c>
      <c r="S3" s="172">
        <v>1509</v>
      </c>
      <c r="T3" s="20"/>
      <c r="U3" s="156">
        <v>34.707000000000001</v>
      </c>
      <c r="V3" s="173">
        <v>3.9999999999999998E-6</v>
      </c>
      <c r="W3" s="173">
        <v>9.6291710682334594E-3</v>
      </c>
      <c r="X3" s="173">
        <v>2.3328898218025001E-3</v>
      </c>
    </row>
    <row r="4" spans="1:24">
      <c r="A4" s="18">
        <v>158</v>
      </c>
      <c r="B4" s="18">
        <v>1522</v>
      </c>
      <c r="C4" s="18" t="s">
        <v>152</v>
      </c>
      <c r="D4" s="18" t="s">
        <v>153</v>
      </c>
      <c r="E4" s="18" t="s">
        <v>127</v>
      </c>
      <c r="F4" s="18" t="s">
        <v>755</v>
      </c>
      <c r="G4" s="18" t="s">
        <v>756</v>
      </c>
      <c r="H4" s="18" t="s">
        <v>130</v>
      </c>
      <c r="I4" s="18" t="s">
        <v>748</v>
      </c>
      <c r="J4" s="18" t="s">
        <v>30</v>
      </c>
      <c r="K4" s="18" t="s">
        <v>30</v>
      </c>
      <c r="L4" s="20" t="s">
        <v>132</v>
      </c>
      <c r="M4" s="18" t="s">
        <v>41</v>
      </c>
      <c r="N4" s="20" t="s">
        <v>156</v>
      </c>
      <c r="O4" s="20" t="s">
        <v>134</v>
      </c>
      <c r="P4" s="18" t="s">
        <v>44</v>
      </c>
      <c r="Q4" s="156">
        <v>67</v>
      </c>
      <c r="R4" s="171">
        <v>1</v>
      </c>
      <c r="S4" s="172">
        <v>167700</v>
      </c>
      <c r="T4" s="20"/>
      <c r="U4" s="156">
        <v>112.35899999999999</v>
      </c>
      <c r="V4" s="173">
        <v>9.9999999999999995E-7</v>
      </c>
      <c r="W4" s="173">
        <v>3.11730784007734E-2</v>
      </c>
      <c r="X4" s="173">
        <v>7.5524005960730398E-3</v>
      </c>
    </row>
    <row r="5" spans="1:24">
      <c r="A5" s="18">
        <v>158</v>
      </c>
      <c r="B5" s="18">
        <v>1522</v>
      </c>
      <c r="C5" s="18" t="s">
        <v>166</v>
      </c>
      <c r="D5" s="18" t="s">
        <v>167</v>
      </c>
      <c r="E5" s="18" t="s">
        <v>127</v>
      </c>
      <c r="F5" s="18" t="s">
        <v>757</v>
      </c>
      <c r="G5" s="18" t="s">
        <v>758</v>
      </c>
      <c r="H5" s="18" t="s">
        <v>130</v>
      </c>
      <c r="I5" s="18" t="s">
        <v>748</v>
      </c>
      <c r="J5" s="18" t="s">
        <v>30</v>
      </c>
      <c r="K5" s="18" t="s">
        <v>30</v>
      </c>
      <c r="L5" s="20" t="s">
        <v>132</v>
      </c>
      <c r="M5" s="18" t="s">
        <v>41</v>
      </c>
      <c r="N5" s="20" t="s">
        <v>145</v>
      </c>
      <c r="O5" s="20" t="s">
        <v>134</v>
      </c>
      <c r="P5" s="18" t="s">
        <v>44</v>
      </c>
      <c r="Q5" s="156">
        <v>2019</v>
      </c>
      <c r="R5" s="171">
        <v>1</v>
      </c>
      <c r="S5" s="172">
        <v>3926</v>
      </c>
      <c r="T5" s="20"/>
      <c r="U5" s="156">
        <v>79.266000000000005</v>
      </c>
      <c r="V5" s="173">
        <v>9.0000000000000002E-6</v>
      </c>
      <c r="W5" s="173">
        <v>2.19916816822062E-2</v>
      </c>
      <c r="X5" s="173">
        <v>5.3279944864611604E-3</v>
      </c>
    </row>
    <row r="6" spans="1:24">
      <c r="A6" s="18">
        <v>158</v>
      </c>
      <c r="B6" s="18">
        <v>1522</v>
      </c>
      <c r="C6" s="18" t="s">
        <v>184</v>
      </c>
      <c r="D6" s="18" t="s">
        <v>185</v>
      </c>
      <c r="E6" s="18" t="s">
        <v>127</v>
      </c>
      <c r="F6" s="18" t="s">
        <v>759</v>
      </c>
      <c r="G6" s="18" t="s">
        <v>760</v>
      </c>
      <c r="H6" s="18" t="s">
        <v>130</v>
      </c>
      <c r="I6" s="18" t="s">
        <v>748</v>
      </c>
      <c r="J6" s="18" t="s">
        <v>30</v>
      </c>
      <c r="K6" s="18" t="s">
        <v>30</v>
      </c>
      <c r="L6" s="20" t="s">
        <v>132</v>
      </c>
      <c r="M6" s="18" t="s">
        <v>41</v>
      </c>
      <c r="N6" s="20" t="s">
        <v>145</v>
      </c>
      <c r="O6" s="20" t="s">
        <v>134</v>
      </c>
      <c r="P6" s="18" t="s">
        <v>44</v>
      </c>
      <c r="Q6" s="156">
        <v>3039</v>
      </c>
      <c r="R6" s="171">
        <v>1</v>
      </c>
      <c r="S6" s="172">
        <v>2476</v>
      </c>
      <c r="T6" s="20"/>
      <c r="U6" s="156">
        <v>75.245999999999995</v>
      </c>
      <c r="V6" s="173">
        <v>6.0000000000000002E-6</v>
      </c>
      <c r="W6" s="173">
        <v>2.0876282585608402E-2</v>
      </c>
      <c r="X6" s="173">
        <v>5.0577632088920103E-3</v>
      </c>
    </row>
    <row r="7" spans="1:24">
      <c r="A7" s="18">
        <v>158</v>
      </c>
      <c r="B7" s="18">
        <v>1522</v>
      </c>
      <c r="C7" s="18" t="s">
        <v>195</v>
      </c>
      <c r="D7" s="18" t="s">
        <v>196</v>
      </c>
      <c r="E7" s="18" t="s">
        <v>127</v>
      </c>
      <c r="F7" s="18" t="s">
        <v>761</v>
      </c>
      <c r="G7" s="18" t="s">
        <v>762</v>
      </c>
      <c r="H7" s="18" t="s">
        <v>130</v>
      </c>
      <c r="I7" s="18" t="s">
        <v>748</v>
      </c>
      <c r="J7" s="18" t="s">
        <v>30</v>
      </c>
      <c r="K7" s="18" t="s">
        <v>79</v>
      </c>
      <c r="L7" s="20" t="s">
        <v>132</v>
      </c>
      <c r="M7" s="18" t="s">
        <v>41</v>
      </c>
      <c r="N7" s="20" t="s">
        <v>199</v>
      </c>
      <c r="O7" s="20" t="s">
        <v>134</v>
      </c>
      <c r="P7" s="18" t="s">
        <v>44</v>
      </c>
      <c r="Q7" s="156">
        <v>1168.8</v>
      </c>
      <c r="R7" s="171">
        <v>1</v>
      </c>
      <c r="S7" s="172">
        <v>10190</v>
      </c>
      <c r="T7" s="20"/>
      <c r="U7" s="156">
        <v>119.101</v>
      </c>
      <c r="V7" s="173">
        <v>9.0000000000000002E-6</v>
      </c>
      <c r="W7" s="173">
        <v>3.3043513044336198E-2</v>
      </c>
      <c r="X7" s="173">
        <v>8.0055567308424599E-3</v>
      </c>
    </row>
    <row r="8" spans="1:24">
      <c r="A8" s="18">
        <v>158</v>
      </c>
      <c r="B8" s="18">
        <v>1522</v>
      </c>
      <c r="C8" s="18" t="s">
        <v>201</v>
      </c>
      <c r="D8" s="18" t="s">
        <v>202</v>
      </c>
      <c r="E8" s="18" t="s">
        <v>127</v>
      </c>
      <c r="F8" s="18" t="s">
        <v>763</v>
      </c>
      <c r="G8" s="18" t="s">
        <v>764</v>
      </c>
      <c r="H8" s="18" t="s">
        <v>130</v>
      </c>
      <c r="I8" s="18" t="s">
        <v>748</v>
      </c>
      <c r="J8" s="18" t="s">
        <v>30</v>
      </c>
      <c r="K8" s="18" t="s">
        <v>30</v>
      </c>
      <c r="L8" s="20" t="s">
        <v>132</v>
      </c>
      <c r="M8" s="18" t="s">
        <v>41</v>
      </c>
      <c r="N8" s="20" t="s">
        <v>199</v>
      </c>
      <c r="O8" s="20" t="s">
        <v>134</v>
      </c>
      <c r="P8" s="18" t="s">
        <v>44</v>
      </c>
      <c r="Q8" s="156">
        <v>6596</v>
      </c>
      <c r="R8" s="171">
        <v>1</v>
      </c>
      <c r="S8" s="172">
        <v>1428</v>
      </c>
      <c r="T8" s="20"/>
      <c r="U8" s="156">
        <v>94.191000000000003</v>
      </c>
      <c r="V8" s="173">
        <v>1.2E-5</v>
      </c>
      <c r="W8" s="173">
        <v>2.6132483262380799E-2</v>
      </c>
      <c r="X8" s="173">
        <v>6.3311996213622802E-3</v>
      </c>
    </row>
    <row r="9" spans="1:24">
      <c r="A9" s="18">
        <v>158</v>
      </c>
      <c r="B9" s="18">
        <v>1522</v>
      </c>
      <c r="C9" s="18" t="s">
        <v>207</v>
      </c>
      <c r="D9" s="18" t="s">
        <v>208</v>
      </c>
      <c r="E9" s="18" t="s">
        <v>127</v>
      </c>
      <c r="F9" s="18" t="s">
        <v>765</v>
      </c>
      <c r="G9" s="18" t="s">
        <v>766</v>
      </c>
      <c r="H9" s="18" t="s">
        <v>130</v>
      </c>
      <c r="I9" s="18" t="s">
        <v>748</v>
      </c>
      <c r="J9" s="18" t="s">
        <v>30</v>
      </c>
      <c r="K9" s="18" t="s">
        <v>30</v>
      </c>
      <c r="L9" s="20" t="s">
        <v>132</v>
      </c>
      <c r="M9" s="18" t="s">
        <v>41</v>
      </c>
      <c r="N9" s="20" t="s">
        <v>211</v>
      </c>
      <c r="O9" s="20" t="s">
        <v>134</v>
      </c>
      <c r="P9" s="18" t="s">
        <v>44</v>
      </c>
      <c r="Q9" s="156">
        <v>18685</v>
      </c>
      <c r="R9" s="171">
        <v>1</v>
      </c>
      <c r="S9" s="172">
        <v>634.70000000000005</v>
      </c>
      <c r="T9" s="155">
        <v>3.9279999999999999</v>
      </c>
      <c r="U9" s="156">
        <v>122.52200000000001</v>
      </c>
      <c r="V9" s="173">
        <v>6.9999999999999999E-6</v>
      </c>
      <c r="W9" s="173">
        <v>3.3992750885319202E-2</v>
      </c>
      <c r="X9" s="173">
        <v>8.2355315938921602E-3</v>
      </c>
    </row>
    <row r="10" spans="1:24">
      <c r="A10" s="18">
        <v>158</v>
      </c>
      <c r="B10" s="18">
        <v>1522</v>
      </c>
      <c r="C10" s="18" t="s">
        <v>767</v>
      </c>
      <c r="D10" s="18" t="s">
        <v>768</v>
      </c>
      <c r="E10" s="18" t="s">
        <v>127</v>
      </c>
      <c r="F10" s="18" t="s">
        <v>769</v>
      </c>
      <c r="G10" s="18" t="s">
        <v>770</v>
      </c>
      <c r="H10" s="18" t="s">
        <v>130</v>
      </c>
      <c r="I10" s="18" t="s">
        <v>748</v>
      </c>
      <c r="J10" s="18" t="s">
        <v>30</v>
      </c>
      <c r="K10" s="18" t="s">
        <v>30</v>
      </c>
      <c r="L10" s="20" t="s">
        <v>132</v>
      </c>
      <c r="M10" s="18" t="s">
        <v>41</v>
      </c>
      <c r="N10" s="20" t="s">
        <v>458</v>
      </c>
      <c r="O10" s="20" t="s">
        <v>134</v>
      </c>
      <c r="P10" s="18" t="s">
        <v>44</v>
      </c>
      <c r="Q10" s="156">
        <v>40</v>
      </c>
      <c r="R10" s="171">
        <v>1</v>
      </c>
      <c r="S10" s="172">
        <v>24800</v>
      </c>
      <c r="T10" s="20"/>
      <c r="U10" s="156">
        <v>9.92</v>
      </c>
      <c r="V10" s="173">
        <v>3.9999999999999998E-6</v>
      </c>
      <c r="W10" s="173">
        <v>2.7522222317364199E-3</v>
      </c>
      <c r="X10" s="173">
        <v>6.6678961109519104E-4</v>
      </c>
    </row>
    <row r="11" spans="1:24">
      <c r="A11" s="18">
        <v>158</v>
      </c>
      <c r="B11" s="18">
        <v>1522</v>
      </c>
      <c r="C11" s="18" t="s">
        <v>771</v>
      </c>
      <c r="D11" s="18" t="s">
        <v>772</v>
      </c>
      <c r="E11" s="18" t="s">
        <v>127</v>
      </c>
      <c r="F11" s="18" t="s">
        <v>773</v>
      </c>
      <c r="G11" s="18" t="s">
        <v>774</v>
      </c>
      <c r="H11" s="18" t="s">
        <v>130</v>
      </c>
      <c r="I11" s="18" t="s">
        <v>748</v>
      </c>
      <c r="J11" s="18" t="s">
        <v>30</v>
      </c>
      <c r="K11" s="18" t="s">
        <v>30</v>
      </c>
      <c r="L11" s="20" t="s">
        <v>132</v>
      </c>
      <c r="M11" s="18" t="s">
        <v>41</v>
      </c>
      <c r="N11" s="20" t="s">
        <v>222</v>
      </c>
      <c r="O11" s="20" t="s">
        <v>134</v>
      </c>
      <c r="P11" s="18" t="s">
        <v>44</v>
      </c>
      <c r="Q11" s="156">
        <v>7139</v>
      </c>
      <c r="R11" s="171">
        <v>1</v>
      </c>
      <c r="S11" s="172">
        <v>3274</v>
      </c>
      <c r="T11" s="20"/>
      <c r="U11" s="156">
        <v>233.73099999999999</v>
      </c>
      <c r="V11" s="173">
        <v>6.0000000000000002E-6</v>
      </c>
      <c r="W11" s="173">
        <v>6.4846700517628295E-2</v>
      </c>
      <c r="X11" s="173">
        <v>1.57106158508412E-2</v>
      </c>
    </row>
    <row r="12" spans="1:24">
      <c r="A12" s="18">
        <v>158</v>
      </c>
      <c r="B12" s="18">
        <v>1522</v>
      </c>
      <c r="C12" s="18" t="s">
        <v>775</v>
      </c>
      <c r="D12" s="18" t="s">
        <v>776</v>
      </c>
      <c r="E12" s="18" t="s">
        <v>127</v>
      </c>
      <c r="F12" s="18" t="s">
        <v>777</v>
      </c>
      <c r="G12" s="18" t="s">
        <v>778</v>
      </c>
      <c r="H12" s="18" t="s">
        <v>130</v>
      </c>
      <c r="I12" s="18" t="s">
        <v>748</v>
      </c>
      <c r="J12" s="18" t="s">
        <v>30</v>
      </c>
      <c r="K12" s="18" t="s">
        <v>30</v>
      </c>
      <c r="L12" s="20" t="s">
        <v>132</v>
      </c>
      <c r="M12" s="18" t="s">
        <v>41</v>
      </c>
      <c r="N12" s="20" t="s">
        <v>458</v>
      </c>
      <c r="O12" s="20" t="s">
        <v>134</v>
      </c>
      <c r="P12" s="18" t="s">
        <v>44</v>
      </c>
      <c r="Q12" s="156">
        <v>115</v>
      </c>
      <c r="R12" s="171">
        <v>1</v>
      </c>
      <c r="S12" s="172">
        <v>38150</v>
      </c>
      <c r="T12" s="20"/>
      <c r="U12" s="156">
        <v>43.872999999999998</v>
      </c>
      <c r="V12" s="173">
        <v>6.0000000000000002E-6</v>
      </c>
      <c r="W12" s="173">
        <v>1.2172063494138701E-2</v>
      </c>
      <c r="X12" s="173">
        <v>2.94896443677155E-3</v>
      </c>
    </row>
    <row r="13" spans="1:24">
      <c r="A13" s="18">
        <v>158</v>
      </c>
      <c r="B13" s="18">
        <v>1522</v>
      </c>
      <c r="C13" s="18" t="s">
        <v>260</v>
      </c>
      <c r="D13" s="18" t="s">
        <v>261</v>
      </c>
      <c r="E13" s="18" t="s">
        <v>127</v>
      </c>
      <c r="F13" s="18" t="s">
        <v>779</v>
      </c>
      <c r="G13" s="18" t="s">
        <v>780</v>
      </c>
      <c r="H13" s="18" t="s">
        <v>130</v>
      </c>
      <c r="I13" s="18" t="s">
        <v>748</v>
      </c>
      <c r="J13" s="18" t="s">
        <v>30</v>
      </c>
      <c r="K13" s="18" t="s">
        <v>30</v>
      </c>
      <c r="L13" s="20" t="s">
        <v>132</v>
      </c>
      <c r="M13" s="18" t="s">
        <v>41</v>
      </c>
      <c r="N13" s="20" t="s">
        <v>133</v>
      </c>
      <c r="O13" s="20" t="s">
        <v>134</v>
      </c>
      <c r="P13" s="18" t="s">
        <v>44</v>
      </c>
      <c r="Q13" s="156">
        <v>631</v>
      </c>
      <c r="R13" s="171">
        <v>1</v>
      </c>
      <c r="S13" s="172">
        <v>12400</v>
      </c>
      <c r="T13" s="20"/>
      <c r="U13" s="156">
        <v>78.244</v>
      </c>
      <c r="V13" s="173">
        <v>1.9999999999999999E-6</v>
      </c>
      <c r="W13" s="173">
        <v>2.1708152852820999E-2</v>
      </c>
      <c r="X13" s="173">
        <v>5.2593030575133204E-3</v>
      </c>
    </row>
    <row r="14" spans="1:24">
      <c r="A14" s="18">
        <v>158</v>
      </c>
      <c r="B14" s="18">
        <v>1522</v>
      </c>
      <c r="C14" s="18" t="s">
        <v>781</v>
      </c>
      <c r="D14" s="18" t="s">
        <v>782</v>
      </c>
      <c r="E14" s="18" t="s">
        <v>127</v>
      </c>
      <c r="F14" s="18" t="s">
        <v>783</v>
      </c>
      <c r="G14" s="18" t="s">
        <v>784</v>
      </c>
      <c r="H14" s="18" t="s">
        <v>130</v>
      </c>
      <c r="I14" s="18" t="s">
        <v>748</v>
      </c>
      <c r="J14" s="18" t="s">
        <v>30</v>
      </c>
      <c r="K14" s="18" t="s">
        <v>30</v>
      </c>
      <c r="L14" s="20" t="s">
        <v>132</v>
      </c>
      <c r="M14" s="18" t="s">
        <v>41</v>
      </c>
      <c r="N14" s="20" t="s">
        <v>458</v>
      </c>
      <c r="O14" s="20" t="s">
        <v>134</v>
      </c>
      <c r="P14" s="18" t="s">
        <v>44</v>
      </c>
      <c r="Q14" s="156">
        <v>1700</v>
      </c>
      <c r="R14" s="171">
        <v>1</v>
      </c>
      <c r="S14" s="172">
        <v>2153</v>
      </c>
      <c r="T14" s="20"/>
      <c r="U14" s="156">
        <v>36.600999999999999</v>
      </c>
      <c r="V14" s="173">
        <v>2.6999999999999999E-5</v>
      </c>
      <c r="W14" s="173">
        <v>1.01546457564299E-2</v>
      </c>
      <c r="X14" s="173">
        <v>2.46019824150152E-3</v>
      </c>
    </row>
    <row r="15" spans="1:24">
      <c r="A15" s="18">
        <v>158</v>
      </c>
      <c r="B15" s="18">
        <v>1522</v>
      </c>
      <c r="C15" s="18" t="s">
        <v>785</v>
      </c>
      <c r="D15" s="18" t="s">
        <v>786</v>
      </c>
      <c r="E15" s="18" t="s">
        <v>127</v>
      </c>
      <c r="F15" s="18" t="s">
        <v>787</v>
      </c>
      <c r="G15" s="18" t="s">
        <v>788</v>
      </c>
      <c r="H15" s="18" t="s">
        <v>130</v>
      </c>
      <c r="I15" s="18" t="s">
        <v>748</v>
      </c>
      <c r="J15" s="18" t="s">
        <v>30</v>
      </c>
      <c r="K15" s="18" t="s">
        <v>79</v>
      </c>
      <c r="L15" s="20" t="s">
        <v>132</v>
      </c>
      <c r="M15" s="18" t="s">
        <v>41</v>
      </c>
      <c r="N15" s="20" t="s">
        <v>789</v>
      </c>
      <c r="O15" s="20" t="s">
        <v>134</v>
      </c>
      <c r="P15" s="18" t="s">
        <v>44</v>
      </c>
      <c r="Q15" s="156">
        <v>1685</v>
      </c>
      <c r="R15" s="171">
        <v>1</v>
      </c>
      <c r="S15" s="172">
        <v>6440</v>
      </c>
      <c r="T15" s="20"/>
      <c r="U15" s="156">
        <v>108.514</v>
      </c>
      <c r="V15" s="173">
        <v>9.9999999999999995E-7</v>
      </c>
      <c r="W15" s="173">
        <v>3.0106314844218399E-2</v>
      </c>
      <c r="X15" s="173">
        <v>7.2939524050789897E-3</v>
      </c>
    </row>
    <row r="16" spans="1:24">
      <c r="A16" s="18">
        <v>158</v>
      </c>
      <c r="B16" s="18">
        <v>1522</v>
      </c>
      <c r="C16" s="18" t="s">
        <v>790</v>
      </c>
      <c r="D16" s="18" t="s">
        <v>791</v>
      </c>
      <c r="E16" s="18" t="s">
        <v>127</v>
      </c>
      <c r="F16" s="18" t="s">
        <v>792</v>
      </c>
      <c r="G16" s="18" t="s">
        <v>793</v>
      </c>
      <c r="H16" s="18" t="s">
        <v>130</v>
      </c>
      <c r="I16" s="18" t="s">
        <v>748</v>
      </c>
      <c r="J16" s="18" t="s">
        <v>30</v>
      </c>
      <c r="K16" s="18" t="s">
        <v>30</v>
      </c>
      <c r="L16" s="20" t="s">
        <v>132</v>
      </c>
      <c r="M16" s="18" t="s">
        <v>41</v>
      </c>
      <c r="N16" s="20" t="s">
        <v>458</v>
      </c>
      <c r="O16" s="20" t="s">
        <v>134</v>
      </c>
      <c r="P16" s="18" t="s">
        <v>44</v>
      </c>
      <c r="Q16" s="156">
        <v>3310</v>
      </c>
      <c r="R16" s="171">
        <v>1</v>
      </c>
      <c r="S16" s="172">
        <v>1463</v>
      </c>
      <c r="T16" s="20"/>
      <c r="U16" s="156">
        <v>48.424999999999997</v>
      </c>
      <c r="V16" s="173">
        <v>1.0000000000000001E-5</v>
      </c>
      <c r="W16" s="173">
        <v>1.3435200326462299E-2</v>
      </c>
      <c r="X16" s="173">
        <v>3.2549886042507999E-3</v>
      </c>
    </row>
    <row r="17" spans="1:24">
      <c r="A17" s="18">
        <v>158</v>
      </c>
      <c r="B17" s="18">
        <v>1522</v>
      </c>
      <c r="C17" s="18" t="s">
        <v>703</v>
      </c>
      <c r="D17" s="18" t="s">
        <v>704</v>
      </c>
      <c r="E17" s="18" t="s">
        <v>127</v>
      </c>
      <c r="F17" s="18" t="s">
        <v>794</v>
      </c>
      <c r="G17" s="18" t="s">
        <v>795</v>
      </c>
      <c r="H17" s="18" t="s">
        <v>130</v>
      </c>
      <c r="I17" s="18" t="s">
        <v>748</v>
      </c>
      <c r="J17" s="18" t="s">
        <v>30</v>
      </c>
      <c r="K17" s="18" t="s">
        <v>30</v>
      </c>
      <c r="L17" s="20" t="s">
        <v>132</v>
      </c>
      <c r="M17" s="18" t="s">
        <v>41</v>
      </c>
      <c r="N17" s="20" t="s">
        <v>133</v>
      </c>
      <c r="O17" s="20" t="s">
        <v>134</v>
      </c>
      <c r="P17" s="18" t="s">
        <v>44</v>
      </c>
      <c r="Q17" s="156">
        <v>740</v>
      </c>
      <c r="R17" s="171">
        <v>1</v>
      </c>
      <c r="S17" s="172">
        <v>16970</v>
      </c>
      <c r="T17" s="20"/>
      <c r="U17" s="156">
        <v>125.578</v>
      </c>
      <c r="V17" s="173">
        <v>9.0000000000000002E-6</v>
      </c>
      <c r="W17" s="173">
        <v>3.48405809896166E-2</v>
      </c>
      <c r="X17" s="173">
        <v>8.44093808287418E-3</v>
      </c>
    </row>
    <row r="18" spans="1:24">
      <c r="A18" s="18">
        <v>158</v>
      </c>
      <c r="B18" s="18">
        <v>1522</v>
      </c>
      <c r="C18" s="18" t="s">
        <v>302</v>
      </c>
      <c r="D18" s="18" t="s">
        <v>303</v>
      </c>
      <c r="E18" s="18" t="s">
        <v>127</v>
      </c>
      <c r="F18" s="18" t="s">
        <v>796</v>
      </c>
      <c r="G18" s="18" t="s">
        <v>797</v>
      </c>
      <c r="H18" s="18" t="s">
        <v>130</v>
      </c>
      <c r="I18" s="18" t="s">
        <v>748</v>
      </c>
      <c r="J18" s="18" t="s">
        <v>30</v>
      </c>
      <c r="K18" s="18" t="s">
        <v>30</v>
      </c>
      <c r="L18" s="20" t="s">
        <v>132</v>
      </c>
      <c r="M18" s="18" t="s">
        <v>41</v>
      </c>
      <c r="N18" s="20" t="s">
        <v>222</v>
      </c>
      <c r="O18" s="20" t="s">
        <v>134</v>
      </c>
      <c r="P18" s="18" t="s">
        <v>44</v>
      </c>
      <c r="Q18" s="156">
        <v>5499</v>
      </c>
      <c r="R18" s="171">
        <v>1</v>
      </c>
      <c r="S18" s="172">
        <v>6529</v>
      </c>
      <c r="T18" s="20"/>
      <c r="U18" s="156">
        <v>359.03</v>
      </c>
      <c r="V18" s="173">
        <v>3.0000000000000001E-6</v>
      </c>
      <c r="W18" s="173">
        <v>9.9609833640713699E-2</v>
      </c>
      <c r="X18" s="173">
        <v>2.4132790393399099E-2</v>
      </c>
    </row>
    <row r="19" spans="1:24">
      <c r="A19" s="18">
        <v>158</v>
      </c>
      <c r="B19" s="18">
        <v>1522</v>
      </c>
      <c r="C19" s="18" t="s">
        <v>491</v>
      </c>
      <c r="D19" s="18" t="s">
        <v>492</v>
      </c>
      <c r="E19" s="18" t="s">
        <v>127</v>
      </c>
      <c r="F19" s="18" t="s">
        <v>798</v>
      </c>
      <c r="G19" s="18" t="s">
        <v>799</v>
      </c>
      <c r="H19" s="18" t="s">
        <v>130</v>
      </c>
      <c r="I19" s="18" t="s">
        <v>748</v>
      </c>
      <c r="J19" s="18" t="s">
        <v>30</v>
      </c>
      <c r="K19" s="18" t="s">
        <v>30</v>
      </c>
      <c r="L19" s="20" t="s">
        <v>132</v>
      </c>
      <c r="M19" s="18" t="s">
        <v>41</v>
      </c>
      <c r="N19" s="20" t="s">
        <v>222</v>
      </c>
      <c r="O19" s="20" t="s">
        <v>134</v>
      </c>
      <c r="P19" s="18" t="s">
        <v>44</v>
      </c>
      <c r="Q19" s="156">
        <v>597</v>
      </c>
      <c r="R19" s="171">
        <v>1</v>
      </c>
      <c r="S19" s="172">
        <v>21790</v>
      </c>
      <c r="T19" s="20"/>
      <c r="U19" s="156">
        <v>130.08600000000001</v>
      </c>
      <c r="V19" s="173">
        <v>1.9999999999999999E-6</v>
      </c>
      <c r="W19" s="173">
        <v>3.60913716637433E-2</v>
      </c>
      <c r="X19" s="173">
        <v>8.7439711074407608E-3</v>
      </c>
    </row>
    <row r="20" spans="1:24">
      <c r="A20" s="5">
        <v>158</v>
      </c>
      <c r="B20" s="5">
        <v>1522</v>
      </c>
      <c r="C20" s="5" t="s">
        <v>366</v>
      </c>
      <c r="D20" s="5" t="s">
        <v>367</v>
      </c>
      <c r="E20" s="18" t="s">
        <v>127</v>
      </c>
      <c r="F20" s="5" t="s">
        <v>800</v>
      </c>
      <c r="G20" s="5" t="s">
        <v>801</v>
      </c>
      <c r="H20" s="18" t="s">
        <v>130</v>
      </c>
      <c r="I20" s="5" t="s">
        <v>748</v>
      </c>
      <c r="J20" s="5" t="s">
        <v>30</v>
      </c>
      <c r="K20" s="18" t="s">
        <v>30</v>
      </c>
      <c r="L20" s="20" t="s">
        <v>132</v>
      </c>
      <c r="M20" s="18" t="s">
        <v>41</v>
      </c>
      <c r="N20" s="20" t="s">
        <v>145</v>
      </c>
      <c r="O20" s="5" t="s">
        <v>134</v>
      </c>
      <c r="P20" s="5" t="s">
        <v>44</v>
      </c>
      <c r="Q20" s="154">
        <v>197</v>
      </c>
      <c r="R20" s="164">
        <v>1</v>
      </c>
      <c r="S20" s="166">
        <v>40000</v>
      </c>
      <c r="U20" s="154">
        <v>78.8</v>
      </c>
      <c r="V20" s="163">
        <v>3.9999999999999998E-6</v>
      </c>
      <c r="W20" s="163">
        <v>2.1862410469841699E-2</v>
      </c>
      <c r="X20" s="163">
        <v>5.2966755397480898E-3</v>
      </c>
    </row>
    <row r="21" spans="1:24" s="42" customFormat="1">
      <c r="A21" s="42">
        <v>158</v>
      </c>
      <c r="B21" s="42">
        <v>1522</v>
      </c>
      <c r="C21" s="42" t="s">
        <v>716</v>
      </c>
      <c r="D21" s="42" t="s">
        <v>717</v>
      </c>
      <c r="E21" s="42" t="s">
        <v>127</v>
      </c>
      <c r="F21" s="42" t="s">
        <v>802</v>
      </c>
      <c r="G21" s="42" t="s">
        <v>803</v>
      </c>
      <c r="H21" s="42" t="s">
        <v>130</v>
      </c>
      <c r="I21" s="42" t="s">
        <v>748</v>
      </c>
      <c r="J21" s="42" t="s">
        <v>30</v>
      </c>
      <c r="K21" s="42" t="s">
        <v>30</v>
      </c>
      <c r="L21" s="42" t="s">
        <v>132</v>
      </c>
      <c r="M21" s="42" t="s">
        <v>41</v>
      </c>
      <c r="N21" s="20" t="s">
        <v>133</v>
      </c>
      <c r="O21" s="42" t="s">
        <v>134</v>
      </c>
      <c r="P21" s="42" t="s">
        <v>44</v>
      </c>
      <c r="Q21" s="154">
        <v>130</v>
      </c>
      <c r="R21" s="164">
        <v>1</v>
      </c>
      <c r="S21" s="166">
        <v>32500</v>
      </c>
      <c r="T21" s="39"/>
      <c r="U21" s="154">
        <v>42.25</v>
      </c>
      <c r="V21" s="163">
        <v>1.9999999999999999E-6</v>
      </c>
      <c r="W21" s="163">
        <v>1.1721914243030601E-2</v>
      </c>
      <c r="X21" s="163">
        <v>2.8399053496745799E-3</v>
      </c>
    </row>
    <row r="22" spans="1:24">
      <c r="A22" s="5">
        <v>158</v>
      </c>
      <c r="B22" s="5">
        <v>1522</v>
      </c>
      <c r="C22" s="5" t="s">
        <v>585</v>
      </c>
      <c r="D22" s="5" t="s">
        <v>586</v>
      </c>
      <c r="E22" s="5" t="s">
        <v>587</v>
      </c>
      <c r="F22" s="5" t="s">
        <v>804</v>
      </c>
      <c r="G22" s="5" t="s">
        <v>805</v>
      </c>
      <c r="H22" s="5" t="s">
        <v>130</v>
      </c>
      <c r="I22" s="5" t="s">
        <v>748</v>
      </c>
      <c r="J22" s="5" t="s">
        <v>30</v>
      </c>
      <c r="K22" s="5" t="s">
        <v>79</v>
      </c>
      <c r="L22" s="3" t="s">
        <v>132</v>
      </c>
      <c r="M22" s="5" t="s">
        <v>41</v>
      </c>
      <c r="N22" s="5" t="s">
        <v>489</v>
      </c>
      <c r="O22" s="5" t="s">
        <v>134</v>
      </c>
      <c r="P22" s="5" t="s">
        <v>44</v>
      </c>
      <c r="Q22" s="154">
        <v>1308</v>
      </c>
      <c r="R22" s="164">
        <v>1</v>
      </c>
      <c r="S22" s="166">
        <v>11190</v>
      </c>
      <c r="U22" s="154">
        <v>146.36500000000001</v>
      </c>
      <c r="V22" s="163">
        <v>1.1E-5</v>
      </c>
      <c r="W22" s="163">
        <v>4.0607818285539103E-2</v>
      </c>
      <c r="X22" s="163">
        <v>9.8381849582530097E-3</v>
      </c>
    </row>
    <row r="23" spans="1:24">
      <c r="A23" s="5">
        <v>158</v>
      </c>
      <c r="B23" s="5">
        <v>1522</v>
      </c>
      <c r="C23" s="5" t="s">
        <v>744</v>
      </c>
      <c r="D23" s="5" t="s">
        <v>745</v>
      </c>
      <c r="E23" s="5" t="s">
        <v>127</v>
      </c>
      <c r="F23" s="5" t="s">
        <v>806</v>
      </c>
      <c r="G23" s="5" t="s">
        <v>747</v>
      </c>
      <c r="H23" s="5" t="s">
        <v>130</v>
      </c>
      <c r="I23" s="5" t="s">
        <v>748</v>
      </c>
      <c r="J23" s="5" t="s">
        <v>30</v>
      </c>
      <c r="K23" s="5" t="s">
        <v>243</v>
      </c>
      <c r="L23" s="3" t="s">
        <v>132</v>
      </c>
      <c r="M23" s="3" t="s">
        <v>41</v>
      </c>
      <c r="N23" s="5" t="s">
        <v>750</v>
      </c>
      <c r="O23" s="5" t="s">
        <v>134</v>
      </c>
      <c r="P23" s="5" t="s">
        <v>44</v>
      </c>
      <c r="Q23" s="154">
        <v>21</v>
      </c>
      <c r="R23" s="164">
        <v>1</v>
      </c>
      <c r="S23" s="166">
        <v>104950</v>
      </c>
      <c r="U23" s="154">
        <v>22.04</v>
      </c>
      <c r="V23" s="163">
        <v>9.9999999999999995E-7</v>
      </c>
      <c r="W23" s="163">
        <v>6.1146776085035199E-3</v>
      </c>
      <c r="X23" s="163">
        <v>1.48142234211013E-3</v>
      </c>
    </row>
    <row r="24" spans="1:24">
      <c r="A24" s="5">
        <v>158</v>
      </c>
      <c r="B24" s="5">
        <v>1522</v>
      </c>
      <c r="C24" s="5" t="s">
        <v>807</v>
      </c>
      <c r="D24" s="5" t="s">
        <v>808</v>
      </c>
      <c r="E24" s="5" t="s">
        <v>587</v>
      </c>
      <c r="F24" s="5" t="s">
        <v>809</v>
      </c>
      <c r="G24" s="5" t="s">
        <v>810</v>
      </c>
      <c r="H24" s="5" t="s">
        <v>130</v>
      </c>
      <c r="I24" s="5" t="s">
        <v>748</v>
      </c>
      <c r="J24" s="5" t="s">
        <v>30</v>
      </c>
      <c r="K24" s="5" t="s">
        <v>30</v>
      </c>
      <c r="L24" s="3" t="s">
        <v>132</v>
      </c>
      <c r="M24" s="3" t="s">
        <v>41</v>
      </c>
      <c r="N24" s="5" t="s">
        <v>489</v>
      </c>
      <c r="O24" s="5" t="s">
        <v>134</v>
      </c>
      <c r="P24" s="5" t="s">
        <v>44</v>
      </c>
      <c r="Q24" s="154">
        <v>2366</v>
      </c>
      <c r="R24" s="164">
        <v>1</v>
      </c>
      <c r="S24" s="166">
        <v>1744</v>
      </c>
      <c r="U24" s="154">
        <v>41.262999999999998</v>
      </c>
      <c r="V24" s="163">
        <v>1.9999999999999999E-6</v>
      </c>
      <c r="W24" s="163">
        <v>1.1448090326313399E-2</v>
      </c>
      <c r="X24" s="163">
        <v>2.7735651607061801E-3</v>
      </c>
    </row>
    <row r="25" spans="1:24">
      <c r="A25" s="5">
        <v>158</v>
      </c>
      <c r="B25" s="5">
        <v>1522</v>
      </c>
      <c r="C25" s="5" t="s">
        <v>811</v>
      </c>
      <c r="D25" s="5" t="s">
        <v>812</v>
      </c>
      <c r="E25" s="5" t="s">
        <v>127</v>
      </c>
      <c r="F25" s="5" t="s">
        <v>813</v>
      </c>
      <c r="G25" s="5" t="s">
        <v>814</v>
      </c>
      <c r="H25" s="5" t="s">
        <v>130</v>
      </c>
      <c r="I25" s="5" t="s">
        <v>748</v>
      </c>
      <c r="J25" s="5" t="s">
        <v>30</v>
      </c>
      <c r="K25" s="5" t="s">
        <v>79</v>
      </c>
      <c r="L25" s="3" t="s">
        <v>132</v>
      </c>
      <c r="M25" s="3" t="s">
        <v>41</v>
      </c>
      <c r="N25" s="5" t="s">
        <v>742</v>
      </c>
      <c r="O25" s="5" t="s">
        <v>134</v>
      </c>
      <c r="P25" s="5" t="s">
        <v>44</v>
      </c>
      <c r="Q25" s="154">
        <v>117</v>
      </c>
      <c r="R25" s="164">
        <v>1</v>
      </c>
      <c r="S25" s="166">
        <v>48800</v>
      </c>
      <c r="U25" s="154">
        <v>57.095999999999997</v>
      </c>
      <c r="V25" s="163">
        <v>1.9999999999999999E-6</v>
      </c>
      <c r="W25" s="163">
        <v>1.58408145708894E-2</v>
      </c>
      <c r="X25" s="163">
        <v>3.8378043986986902E-3</v>
      </c>
    </row>
    <row r="26" spans="1:24">
      <c r="A26" s="5">
        <v>158</v>
      </c>
      <c r="B26" s="5">
        <v>1522</v>
      </c>
      <c r="C26" s="5" t="s">
        <v>815</v>
      </c>
      <c r="D26" s="5" t="s">
        <v>816</v>
      </c>
      <c r="E26" s="5" t="s">
        <v>127</v>
      </c>
      <c r="F26" s="5" t="s">
        <v>815</v>
      </c>
      <c r="G26" s="5" t="s">
        <v>817</v>
      </c>
      <c r="H26" s="5" t="s">
        <v>130</v>
      </c>
      <c r="I26" s="5" t="s">
        <v>748</v>
      </c>
      <c r="J26" s="5" t="s">
        <v>30</v>
      </c>
      <c r="K26" s="5" t="s">
        <v>30</v>
      </c>
      <c r="L26" s="3" t="s">
        <v>132</v>
      </c>
      <c r="M26" s="3" t="s">
        <v>41</v>
      </c>
      <c r="N26" s="5" t="s">
        <v>818</v>
      </c>
      <c r="O26" s="5" t="s">
        <v>134</v>
      </c>
      <c r="P26" s="5" t="s">
        <v>44</v>
      </c>
      <c r="Q26" s="154">
        <v>1100</v>
      </c>
      <c r="R26" s="164">
        <v>1</v>
      </c>
      <c r="S26" s="166">
        <v>15000</v>
      </c>
      <c r="U26" s="154">
        <v>165</v>
      </c>
      <c r="V26" s="163">
        <v>1.4E-5</v>
      </c>
      <c r="W26" s="163">
        <v>4.5777889943196502E-2</v>
      </c>
      <c r="X26" s="163">
        <v>1.1090754620030899E-2</v>
      </c>
    </row>
    <row r="27" spans="1:24">
      <c r="A27" s="5">
        <v>158</v>
      </c>
      <c r="B27" s="5">
        <v>1522</v>
      </c>
      <c r="C27" s="5" t="s">
        <v>390</v>
      </c>
      <c r="D27" s="5" t="s">
        <v>391</v>
      </c>
      <c r="E27" s="5" t="s">
        <v>127</v>
      </c>
      <c r="F27" s="5" t="s">
        <v>819</v>
      </c>
      <c r="G27" s="5" t="s">
        <v>820</v>
      </c>
      <c r="H27" s="5" t="s">
        <v>130</v>
      </c>
      <c r="I27" s="5" t="s">
        <v>748</v>
      </c>
      <c r="J27" s="5" t="s">
        <v>30</v>
      </c>
      <c r="K27" s="5" t="s">
        <v>30</v>
      </c>
      <c r="L27" s="3" t="s">
        <v>132</v>
      </c>
      <c r="M27" s="3" t="s">
        <v>41</v>
      </c>
      <c r="N27" s="5" t="s">
        <v>145</v>
      </c>
      <c r="O27" s="5" t="s">
        <v>134</v>
      </c>
      <c r="P27" s="5" t="s">
        <v>44</v>
      </c>
      <c r="Q27" s="154">
        <v>280</v>
      </c>
      <c r="R27" s="164">
        <v>1</v>
      </c>
      <c r="S27" s="166">
        <v>32870</v>
      </c>
      <c r="U27" s="154">
        <v>92.036000000000001</v>
      </c>
      <c r="V27" s="163">
        <v>1.9999999999999999E-6</v>
      </c>
      <c r="W27" s="163">
        <v>2.5534629568557801E-2</v>
      </c>
      <c r="X27" s="163">
        <v>6.1863557103585699E-3</v>
      </c>
    </row>
    <row r="28" spans="1:24">
      <c r="A28" s="5">
        <v>158</v>
      </c>
      <c r="B28" s="5">
        <v>1522</v>
      </c>
      <c r="C28" s="5" t="s">
        <v>397</v>
      </c>
      <c r="D28" s="5" t="s">
        <v>398</v>
      </c>
      <c r="E28" s="5" t="s">
        <v>127</v>
      </c>
      <c r="F28" s="5" t="s">
        <v>821</v>
      </c>
      <c r="G28" s="5" t="s">
        <v>822</v>
      </c>
      <c r="H28" s="5" t="s">
        <v>130</v>
      </c>
      <c r="I28" s="5" t="s">
        <v>748</v>
      </c>
      <c r="J28" s="5" t="s">
        <v>30</v>
      </c>
      <c r="K28" s="5" t="s">
        <v>30</v>
      </c>
      <c r="L28" s="3" t="s">
        <v>132</v>
      </c>
      <c r="M28" s="3" t="s">
        <v>41</v>
      </c>
      <c r="N28" s="5" t="s">
        <v>222</v>
      </c>
      <c r="O28" s="5" t="s">
        <v>134</v>
      </c>
      <c r="P28" s="5" t="s">
        <v>44</v>
      </c>
      <c r="Q28" s="154">
        <v>4168</v>
      </c>
      <c r="R28" s="164">
        <v>1</v>
      </c>
      <c r="S28" s="166">
        <v>6732</v>
      </c>
      <c r="U28" s="154">
        <v>280.58999999999997</v>
      </c>
      <c r="V28" s="163">
        <v>3.0000000000000001E-6</v>
      </c>
      <c r="W28" s="163">
        <v>7.7847316075563194E-2</v>
      </c>
      <c r="X28" s="163">
        <v>1.8860316224565798E-2</v>
      </c>
    </row>
    <row r="29" spans="1:24">
      <c r="A29" s="5">
        <v>158</v>
      </c>
      <c r="B29" s="5">
        <v>1522</v>
      </c>
      <c r="C29" s="5" t="s">
        <v>823</v>
      </c>
      <c r="D29" s="5" t="s">
        <v>824</v>
      </c>
      <c r="E29" s="5" t="s">
        <v>127</v>
      </c>
      <c r="F29" s="5" t="s">
        <v>825</v>
      </c>
      <c r="G29" s="5" t="s">
        <v>826</v>
      </c>
      <c r="H29" s="5" t="s">
        <v>130</v>
      </c>
      <c r="I29" s="5" t="s">
        <v>748</v>
      </c>
      <c r="J29" s="5" t="s">
        <v>30</v>
      </c>
      <c r="K29" s="5" t="s">
        <v>30</v>
      </c>
      <c r="L29" s="3" t="s">
        <v>132</v>
      </c>
      <c r="M29" s="3" t="s">
        <v>41</v>
      </c>
      <c r="N29" s="5" t="s">
        <v>432</v>
      </c>
      <c r="O29" s="5" t="s">
        <v>134</v>
      </c>
      <c r="P29" s="5" t="s">
        <v>44</v>
      </c>
      <c r="Q29" s="154">
        <v>160</v>
      </c>
      <c r="R29" s="164">
        <v>1</v>
      </c>
      <c r="S29" s="166">
        <v>35060</v>
      </c>
      <c r="U29" s="154">
        <v>56.095999999999997</v>
      </c>
      <c r="V29" s="163">
        <v>1.2E-5</v>
      </c>
      <c r="W29" s="163">
        <v>1.55633728136579E-2</v>
      </c>
      <c r="X29" s="163">
        <v>3.7705877040318399E-3</v>
      </c>
    </row>
    <row r="30" spans="1:24">
      <c r="A30" s="5">
        <v>158</v>
      </c>
      <c r="B30" s="5">
        <v>1522</v>
      </c>
      <c r="C30" s="5" t="s">
        <v>827</v>
      </c>
      <c r="D30" s="5" t="s">
        <v>828</v>
      </c>
      <c r="E30" s="5" t="s">
        <v>127</v>
      </c>
      <c r="F30" s="5" t="s">
        <v>829</v>
      </c>
      <c r="G30" s="5" t="s">
        <v>830</v>
      </c>
      <c r="H30" s="5" t="s">
        <v>130</v>
      </c>
      <c r="I30" s="5" t="s">
        <v>748</v>
      </c>
      <c r="J30" s="5" t="s">
        <v>30</v>
      </c>
      <c r="K30" s="5" t="s">
        <v>30</v>
      </c>
      <c r="L30" s="3" t="s">
        <v>132</v>
      </c>
      <c r="M30" s="3" t="s">
        <v>41</v>
      </c>
      <c r="N30" s="5" t="s">
        <v>831</v>
      </c>
      <c r="O30" s="5" t="s">
        <v>134</v>
      </c>
      <c r="P30" s="5" t="s">
        <v>44</v>
      </c>
      <c r="Q30" s="154">
        <v>4635</v>
      </c>
      <c r="R30" s="164">
        <v>1</v>
      </c>
      <c r="S30" s="166">
        <v>875.3</v>
      </c>
      <c r="U30" s="154">
        <v>40.57</v>
      </c>
      <c r="V30" s="163">
        <v>1.5999999999999999E-5</v>
      </c>
      <c r="W30" s="163">
        <v>1.12558550943541E-2</v>
      </c>
      <c r="X30" s="163">
        <v>2.72699172122194E-3</v>
      </c>
    </row>
    <row r="31" spans="1:24">
      <c r="A31" s="5">
        <v>158</v>
      </c>
      <c r="B31" s="5">
        <v>1522</v>
      </c>
      <c r="C31" s="5" t="s">
        <v>832</v>
      </c>
      <c r="D31" s="5" t="s">
        <v>833</v>
      </c>
      <c r="E31" s="5" t="s">
        <v>127</v>
      </c>
      <c r="F31" s="5" t="s">
        <v>834</v>
      </c>
      <c r="G31" s="5" t="s">
        <v>835</v>
      </c>
      <c r="H31" s="5" t="s">
        <v>130</v>
      </c>
      <c r="I31" s="5" t="s">
        <v>748</v>
      </c>
      <c r="J31" s="5" t="s">
        <v>30</v>
      </c>
      <c r="K31" s="5" t="s">
        <v>243</v>
      </c>
      <c r="L31" s="3" t="s">
        <v>132</v>
      </c>
      <c r="M31" s="3" t="s">
        <v>41</v>
      </c>
      <c r="N31" s="5" t="s">
        <v>750</v>
      </c>
      <c r="O31" s="5" t="s">
        <v>134</v>
      </c>
      <c r="P31" s="5" t="s">
        <v>44</v>
      </c>
      <c r="Q31" s="154">
        <v>205</v>
      </c>
      <c r="R31" s="164">
        <v>1</v>
      </c>
      <c r="S31" s="166">
        <v>34590</v>
      </c>
      <c r="U31" s="154">
        <v>70.909000000000006</v>
      </c>
      <c r="V31" s="163">
        <v>3.9999999999999998E-6</v>
      </c>
      <c r="W31" s="163">
        <v>1.9673256284406599E-2</v>
      </c>
      <c r="X31" s="163">
        <v>4.7663022104792799E-3</v>
      </c>
    </row>
    <row r="32" spans="1:24">
      <c r="A32" s="5">
        <v>158</v>
      </c>
      <c r="B32" s="5">
        <v>1522</v>
      </c>
      <c r="C32" s="5" t="s">
        <v>836</v>
      </c>
      <c r="D32" s="5" t="s">
        <v>837</v>
      </c>
      <c r="E32" s="5" t="s">
        <v>447</v>
      </c>
      <c r="F32" s="5" t="s">
        <v>838</v>
      </c>
      <c r="G32" s="5" t="s">
        <v>839</v>
      </c>
      <c r="H32" s="5" t="s">
        <v>130</v>
      </c>
      <c r="I32" s="5" t="s">
        <v>748</v>
      </c>
      <c r="J32" s="5" t="s">
        <v>78</v>
      </c>
      <c r="K32" s="5" t="s">
        <v>79</v>
      </c>
      <c r="L32" s="3" t="s">
        <v>132</v>
      </c>
      <c r="M32" s="3" t="s">
        <v>749</v>
      </c>
      <c r="N32" s="5" t="s">
        <v>840</v>
      </c>
      <c r="O32" s="5" t="s">
        <v>134</v>
      </c>
      <c r="P32" s="5" t="s">
        <v>34</v>
      </c>
      <c r="Q32" s="154">
        <v>60</v>
      </c>
      <c r="R32" s="164">
        <v>3.306</v>
      </c>
      <c r="S32" s="166">
        <v>16179</v>
      </c>
      <c r="U32" s="154">
        <v>32.093000000000004</v>
      </c>
      <c r="V32" s="163">
        <v>0</v>
      </c>
      <c r="W32" s="163">
        <v>8.9038452053766207E-3</v>
      </c>
      <c r="X32" s="163">
        <v>2.1571628240206098E-3</v>
      </c>
    </row>
    <row r="33" spans="1:24">
      <c r="A33" s="5">
        <v>158</v>
      </c>
      <c r="B33" s="5">
        <v>1522</v>
      </c>
      <c r="C33" s="5" t="s">
        <v>841</v>
      </c>
      <c r="D33" s="5" t="s">
        <v>842</v>
      </c>
      <c r="E33" s="5" t="s">
        <v>447</v>
      </c>
      <c r="F33" s="5" t="s">
        <v>843</v>
      </c>
      <c r="G33" s="5" t="s">
        <v>844</v>
      </c>
      <c r="H33" s="5" t="s">
        <v>130</v>
      </c>
      <c r="I33" s="5" t="s">
        <v>748</v>
      </c>
      <c r="J33" s="5" t="s">
        <v>78</v>
      </c>
      <c r="K33" s="5" t="s">
        <v>79</v>
      </c>
      <c r="L33" s="3" t="s">
        <v>132</v>
      </c>
      <c r="M33" s="3" t="s">
        <v>749</v>
      </c>
      <c r="N33" s="5" t="s">
        <v>845</v>
      </c>
      <c r="O33" s="5" t="s">
        <v>134</v>
      </c>
      <c r="P33" s="5" t="s">
        <v>34</v>
      </c>
      <c r="Q33" s="154">
        <v>65</v>
      </c>
      <c r="R33" s="164">
        <v>3.306</v>
      </c>
      <c r="S33" s="166">
        <v>21957</v>
      </c>
      <c r="U33" s="154">
        <v>47.183</v>
      </c>
      <c r="V33" s="163">
        <v>0</v>
      </c>
      <c r="W33" s="163">
        <v>1.30906446590637E-2</v>
      </c>
      <c r="X33" s="163">
        <v>3.1715120096589599E-3</v>
      </c>
    </row>
    <row r="34" spans="1:24">
      <c r="A34" s="5">
        <v>158</v>
      </c>
      <c r="B34" s="5">
        <v>1522</v>
      </c>
      <c r="C34" s="5" t="s">
        <v>846</v>
      </c>
      <c r="D34" s="5" t="s">
        <v>847</v>
      </c>
      <c r="E34" s="5" t="s">
        <v>447</v>
      </c>
      <c r="F34" s="5" t="s">
        <v>848</v>
      </c>
      <c r="G34" s="5" t="s">
        <v>849</v>
      </c>
      <c r="H34" s="5" t="s">
        <v>130</v>
      </c>
      <c r="I34" s="5" t="s">
        <v>748</v>
      </c>
      <c r="J34" s="5" t="s">
        <v>78</v>
      </c>
      <c r="K34" s="5" t="s">
        <v>79</v>
      </c>
      <c r="L34" s="3" t="s">
        <v>132</v>
      </c>
      <c r="M34" s="3" t="s">
        <v>749</v>
      </c>
      <c r="N34" s="5" t="s">
        <v>840</v>
      </c>
      <c r="O34" s="5" t="s">
        <v>134</v>
      </c>
      <c r="P34" s="5" t="s">
        <v>34</v>
      </c>
      <c r="Q34" s="154">
        <v>40</v>
      </c>
      <c r="R34" s="164">
        <v>3.306</v>
      </c>
      <c r="S34" s="166">
        <v>96809</v>
      </c>
      <c r="U34" s="154">
        <v>128.02000000000001</v>
      </c>
      <c r="V34" s="163">
        <v>0</v>
      </c>
      <c r="W34" s="163">
        <v>3.5518155241869298E-2</v>
      </c>
      <c r="X34" s="163">
        <v>8.6050961464701793E-3</v>
      </c>
    </row>
    <row r="35" spans="1:24">
      <c r="A35" s="5">
        <v>158</v>
      </c>
      <c r="B35" s="5">
        <v>1522</v>
      </c>
      <c r="C35" s="5" t="s">
        <v>850</v>
      </c>
      <c r="D35" s="5" t="s">
        <v>851</v>
      </c>
      <c r="E35" s="5" t="s">
        <v>447</v>
      </c>
      <c r="F35" s="5" t="s">
        <v>852</v>
      </c>
      <c r="G35" s="5" t="s">
        <v>853</v>
      </c>
      <c r="H35" s="5" t="s">
        <v>130</v>
      </c>
      <c r="I35" s="5" t="s">
        <v>748</v>
      </c>
      <c r="J35" s="5" t="s">
        <v>78</v>
      </c>
      <c r="K35" s="5" t="s">
        <v>79</v>
      </c>
      <c r="L35" s="3" t="s">
        <v>132</v>
      </c>
      <c r="M35" s="3" t="s">
        <v>749</v>
      </c>
      <c r="N35" s="5" t="s">
        <v>840</v>
      </c>
      <c r="O35" s="5" t="s">
        <v>134</v>
      </c>
      <c r="P35" s="5" t="s">
        <v>34</v>
      </c>
      <c r="Q35" s="154">
        <v>60</v>
      </c>
      <c r="R35" s="164">
        <v>3.306</v>
      </c>
      <c r="S35" s="166">
        <v>32991</v>
      </c>
      <c r="U35" s="154">
        <v>65.441000000000003</v>
      </c>
      <c r="V35" s="163">
        <v>0</v>
      </c>
      <c r="W35" s="163">
        <v>1.8156051497038101E-2</v>
      </c>
      <c r="X35" s="163">
        <v>4.3987241935387897E-3</v>
      </c>
    </row>
    <row r="36" spans="1:24">
      <c r="A36" s="5">
        <v>158</v>
      </c>
      <c r="B36" s="5">
        <v>1522</v>
      </c>
      <c r="C36" s="5" t="s">
        <v>854</v>
      </c>
      <c r="D36" s="5" t="s">
        <v>855</v>
      </c>
      <c r="E36" s="5" t="s">
        <v>447</v>
      </c>
      <c r="F36" s="5" t="s">
        <v>854</v>
      </c>
      <c r="G36" s="5" t="s">
        <v>856</v>
      </c>
      <c r="H36" s="5" t="s">
        <v>130</v>
      </c>
      <c r="I36" s="5" t="s">
        <v>748</v>
      </c>
      <c r="J36" s="5" t="s">
        <v>78</v>
      </c>
      <c r="K36" s="5" t="s">
        <v>243</v>
      </c>
      <c r="L36" s="3" t="s">
        <v>132</v>
      </c>
      <c r="M36" s="3" t="s">
        <v>749</v>
      </c>
      <c r="N36" s="5" t="s">
        <v>857</v>
      </c>
      <c r="O36" s="5" t="s">
        <v>134</v>
      </c>
      <c r="P36" s="5" t="s">
        <v>34</v>
      </c>
      <c r="Q36" s="154">
        <v>9</v>
      </c>
      <c r="R36" s="164">
        <v>3.306</v>
      </c>
      <c r="S36" s="166">
        <v>92563</v>
      </c>
      <c r="U36" s="154">
        <v>27.541</v>
      </c>
      <c r="V36" s="163">
        <v>0</v>
      </c>
      <c r="W36" s="163">
        <v>7.6410775426040802E-3</v>
      </c>
      <c r="X36" s="163">
        <v>1.85122809641962E-3</v>
      </c>
    </row>
    <row r="37" spans="1:24">
      <c r="A37" s="5">
        <v>158</v>
      </c>
      <c r="B37" s="5">
        <v>1522</v>
      </c>
      <c r="C37" s="5" t="s">
        <v>858</v>
      </c>
      <c r="D37" s="5" t="s">
        <v>859</v>
      </c>
      <c r="E37" s="5" t="s">
        <v>447</v>
      </c>
      <c r="F37" s="5" t="s">
        <v>860</v>
      </c>
      <c r="G37" s="5" t="s">
        <v>861</v>
      </c>
      <c r="H37" s="5" t="s">
        <v>130</v>
      </c>
      <c r="I37" s="5" t="s">
        <v>748</v>
      </c>
      <c r="J37" s="5" t="s">
        <v>78</v>
      </c>
      <c r="K37" s="5" t="s">
        <v>79</v>
      </c>
      <c r="L37" s="3" t="s">
        <v>132</v>
      </c>
      <c r="M37" s="3" t="s">
        <v>749</v>
      </c>
      <c r="N37" s="5" t="s">
        <v>862</v>
      </c>
      <c r="O37" s="5" t="s">
        <v>134</v>
      </c>
      <c r="P37" s="5" t="s">
        <v>34</v>
      </c>
      <c r="Q37" s="154">
        <v>162</v>
      </c>
      <c r="R37" s="164">
        <v>3.306</v>
      </c>
      <c r="S37" s="166">
        <v>24355</v>
      </c>
      <c r="U37" s="154">
        <v>130.43899999999999</v>
      </c>
      <c r="V37" s="163">
        <v>0</v>
      </c>
      <c r="W37" s="163">
        <v>3.6189103463610699E-2</v>
      </c>
      <c r="X37" s="163">
        <v>8.7676489006341205E-3</v>
      </c>
    </row>
    <row r="38" spans="1:24">
      <c r="A38" s="5">
        <v>158</v>
      </c>
      <c r="B38" s="5">
        <v>1522</v>
      </c>
      <c r="C38" s="5" t="s">
        <v>863</v>
      </c>
      <c r="D38" s="5" t="s">
        <v>864</v>
      </c>
      <c r="E38" s="5" t="s">
        <v>447</v>
      </c>
      <c r="F38" s="5" t="s">
        <v>865</v>
      </c>
      <c r="G38" s="5" t="s">
        <v>866</v>
      </c>
      <c r="H38" s="5" t="s">
        <v>130</v>
      </c>
      <c r="I38" s="5" t="s">
        <v>748</v>
      </c>
      <c r="J38" s="5" t="s">
        <v>78</v>
      </c>
      <c r="K38" s="5" t="s">
        <v>79</v>
      </c>
      <c r="L38" s="3" t="s">
        <v>132</v>
      </c>
      <c r="M38" s="3" t="s">
        <v>867</v>
      </c>
      <c r="N38" s="5" t="s">
        <v>868</v>
      </c>
      <c r="O38" s="5" t="s">
        <v>134</v>
      </c>
      <c r="P38" s="5" t="s">
        <v>34</v>
      </c>
      <c r="Q38" s="154">
        <v>50</v>
      </c>
      <c r="R38" s="164">
        <v>3.306</v>
      </c>
      <c r="S38" s="166">
        <v>56881</v>
      </c>
      <c r="U38" s="154">
        <v>94.024000000000001</v>
      </c>
      <c r="V38" s="163">
        <v>0</v>
      </c>
      <c r="W38" s="163">
        <v>2.60862650723689E-2</v>
      </c>
      <c r="X38" s="163">
        <v>6.3200021938478101E-3</v>
      </c>
    </row>
    <row r="39" spans="1:24">
      <c r="A39" s="5">
        <v>158</v>
      </c>
      <c r="B39" s="5">
        <v>1522</v>
      </c>
      <c r="C39" s="5" t="s">
        <v>869</v>
      </c>
      <c r="D39" s="5" t="s">
        <v>870</v>
      </c>
      <c r="E39" s="5" t="s">
        <v>447</v>
      </c>
      <c r="F39" s="5" t="s">
        <v>871</v>
      </c>
      <c r="G39" s="5" t="s">
        <v>872</v>
      </c>
      <c r="H39" s="5" t="s">
        <v>130</v>
      </c>
      <c r="I39" s="5" t="s">
        <v>748</v>
      </c>
      <c r="J39" s="5" t="s">
        <v>78</v>
      </c>
      <c r="K39" s="5" t="s">
        <v>79</v>
      </c>
      <c r="L39" s="3" t="s">
        <v>132</v>
      </c>
      <c r="M39" s="3" t="s">
        <v>749</v>
      </c>
      <c r="N39" s="5" t="s">
        <v>873</v>
      </c>
      <c r="O39" s="5" t="s">
        <v>134</v>
      </c>
      <c r="P39" s="5" t="s">
        <v>34</v>
      </c>
      <c r="Q39" s="154">
        <v>8</v>
      </c>
      <c r="R39" s="164">
        <v>3.306</v>
      </c>
      <c r="S39" s="166">
        <v>51795</v>
      </c>
      <c r="U39" s="154">
        <v>13.699</v>
      </c>
      <c r="V39" s="163">
        <v>0</v>
      </c>
      <c r="W39" s="163">
        <v>3.8006029413641699E-3</v>
      </c>
      <c r="X39" s="163">
        <v>9.2078413144733003E-4</v>
      </c>
    </row>
    <row r="40" spans="1:24">
      <c r="A40" s="5">
        <v>158</v>
      </c>
      <c r="B40" s="5">
        <v>1522</v>
      </c>
      <c r="C40" s="5" t="s">
        <v>811</v>
      </c>
      <c r="D40" s="5" t="s">
        <v>812</v>
      </c>
      <c r="E40" s="5" t="s">
        <v>127</v>
      </c>
      <c r="F40" s="5" t="s">
        <v>874</v>
      </c>
      <c r="G40" s="5" t="s">
        <v>875</v>
      </c>
      <c r="H40" s="5" t="s">
        <v>130</v>
      </c>
      <c r="I40" s="5" t="s">
        <v>748</v>
      </c>
      <c r="J40" s="5" t="s">
        <v>78</v>
      </c>
      <c r="K40" s="5" t="s">
        <v>30</v>
      </c>
      <c r="L40" s="3" t="s">
        <v>132</v>
      </c>
      <c r="M40" s="3" t="s">
        <v>749</v>
      </c>
      <c r="N40" s="5" t="s">
        <v>873</v>
      </c>
      <c r="O40" s="5" t="s">
        <v>134</v>
      </c>
      <c r="P40" s="5" t="s">
        <v>34</v>
      </c>
      <c r="Q40" s="154">
        <v>22</v>
      </c>
      <c r="R40" s="164">
        <v>3.306</v>
      </c>
      <c r="S40" s="166">
        <v>14478</v>
      </c>
      <c r="U40" s="154">
        <v>10.53</v>
      </c>
      <c r="V40" s="163">
        <v>0</v>
      </c>
      <c r="W40" s="163">
        <v>2.9215002569542201E-3</v>
      </c>
      <c r="X40" s="163">
        <v>7.0780113527386295E-4</v>
      </c>
    </row>
    <row r="41" spans="1:24">
      <c r="A41" s="5">
        <v>158</v>
      </c>
      <c r="B41" s="5">
        <v>1522</v>
      </c>
      <c r="C41" s="5" t="s">
        <v>876</v>
      </c>
      <c r="D41" s="5" t="s">
        <v>877</v>
      </c>
      <c r="E41" s="5" t="s">
        <v>447</v>
      </c>
      <c r="F41" s="5" t="s">
        <v>878</v>
      </c>
      <c r="G41" s="5" t="s">
        <v>879</v>
      </c>
      <c r="H41" s="5" t="s">
        <v>130</v>
      </c>
      <c r="I41" s="5" t="s">
        <v>748</v>
      </c>
      <c r="J41" s="5" t="s">
        <v>78</v>
      </c>
      <c r="K41" s="5" t="s">
        <v>79</v>
      </c>
      <c r="L41" s="3" t="s">
        <v>132</v>
      </c>
      <c r="M41" s="3" t="s">
        <v>867</v>
      </c>
      <c r="N41" s="5" t="s">
        <v>880</v>
      </c>
      <c r="O41" s="5" t="s">
        <v>134</v>
      </c>
      <c r="P41" s="5" t="s">
        <v>34</v>
      </c>
      <c r="Q41" s="154">
        <v>28</v>
      </c>
      <c r="R41" s="164">
        <v>3.306</v>
      </c>
      <c r="S41" s="166">
        <v>9625</v>
      </c>
      <c r="U41" s="154">
        <v>8.91</v>
      </c>
      <c r="V41" s="163">
        <v>0</v>
      </c>
      <c r="W41" s="163">
        <v>2.47191450115273E-3</v>
      </c>
      <c r="X41" s="163">
        <v>5.9887856797242805E-4</v>
      </c>
    </row>
    <row r="42" spans="1:24">
      <c r="A42" s="5">
        <v>158</v>
      </c>
      <c r="B42" s="5">
        <v>1522</v>
      </c>
      <c r="C42" s="5" t="s">
        <v>881</v>
      </c>
      <c r="D42" s="5" t="s">
        <v>882</v>
      </c>
      <c r="E42" s="5" t="s">
        <v>447</v>
      </c>
      <c r="F42" s="5" t="s">
        <v>883</v>
      </c>
      <c r="G42" s="5" t="s">
        <v>884</v>
      </c>
      <c r="H42" s="5" t="s">
        <v>130</v>
      </c>
      <c r="I42" s="5" t="s">
        <v>748</v>
      </c>
      <c r="J42" s="5" t="s">
        <v>78</v>
      </c>
      <c r="K42" s="5" t="s">
        <v>885</v>
      </c>
      <c r="L42" s="3" t="s">
        <v>132</v>
      </c>
      <c r="M42" s="3" t="s">
        <v>867</v>
      </c>
      <c r="N42" s="5" t="s">
        <v>840</v>
      </c>
      <c r="O42" s="5" t="s">
        <v>134</v>
      </c>
      <c r="P42" s="5" t="s">
        <v>34</v>
      </c>
      <c r="Q42" s="154">
        <v>85</v>
      </c>
      <c r="R42" s="164">
        <v>3.306</v>
      </c>
      <c r="S42" s="166">
        <v>27929</v>
      </c>
      <c r="T42" s="153">
        <v>5.5E-2</v>
      </c>
      <c r="U42" s="154">
        <v>78.664000000000001</v>
      </c>
      <c r="V42" s="163">
        <v>0</v>
      </c>
      <c r="W42" s="163">
        <v>2.1824787397724699E-2</v>
      </c>
      <c r="X42" s="163">
        <v>5.2875604787127302E-3</v>
      </c>
    </row>
    <row r="43" spans="1:24">
      <c r="A43" s="5">
        <v>158</v>
      </c>
      <c r="B43" s="5">
        <v>9935</v>
      </c>
      <c r="C43" s="5" t="s">
        <v>744</v>
      </c>
      <c r="D43" s="5" t="s">
        <v>745</v>
      </c>
      <c r="E43" s="5" t="s">
        <v>127</v>
      </c>
      <c r="F43" s="5" t="s">
        <v>746</v>
      </c>
      <c r="G43" s="5" t="s">
        <v>747</v>
      </c>
      <c r="H43" s="5" t="s">
        <v>130</v>
      </c>
      <c r="I43" s="5" t="s">
        <v>748</v>
      </c>
      <c r="J43" s="5" t="s">
        <v>30</v>
      </c>
      <c r="K43" s="5" t="s">
        <v>243</v>
      </c>
      <c r="L43" s="3" t="s">
        <v>132</v>
      </c>
      <c r="M43" s="3" t="s">
        <v>749</v>
      </c>
      <c r="N43" s="5" t="s">
        <v>750</v>
      </c>
      <c r="O43" s="5" t="s">
        <v>134</v>
      </c>
      <c r="P43" s="5" t="s">
        <v>34</v>
      </c>
      <c r="Q43" s="154">
        <v>2955</v>
      </c>
      <c r="R43" s="164">
        <v>3.306</v>
      </c>
      <c r="S43" s="166">
        <v>31966</v>
      </c>
      <c r="U43" s="154">
        <v>3122.8319999999999</v>
      </c>
      <c r="V43" s="163">
        <v>1.05E-4</v>
      </c>
      <c r="W43" s="163">
        <v>1.3606005352760299E-2</v>
      </c>
      <c r="X43" s="163">
        <v>2.74124942963421E-3</v>
      </c>
    </row>
    <row r="44" spans="1:24">
      <c r="A44" s="5">
        <v>158</v>
      </c>
      <c r="B44" s="5">
        <v>9935</v>
      </c>
      <c r="C44" s="5" t="s">
        <v>751</v>
      </c>
      <c r="D44" s="5" t="s">
        <v>752</v>
      </c>
      <c r="E44" s="5" t="s">
        <v>127</v>
      </c>
      <c r="F44" s="5" t="s">
        <v>753</v>
      </c>
      <c r="G44" s="5" t="s">
        <v>754</v>
      </c>
      <c r="H44" s="5" t="s">
        <v>130</v>
      </c>
      <c r="I44" s="5" t="s">
        <v>748</v>
      </c>
      <c r="J44" s="5" t="s">
        <v>30</v>
      </c>
      <c r="K44" s="5" t="s">
        <v>30</v>
      </c>
      <c r="L44" s="3" t="s">
        <v>132</v>
      </c>
      <c r="M44" s="3" t="s">
        <v>41</v>
      </c>
      <c r="N44" s="5" t="s">
        <v>163</v>
      </c>
      <c r="O44" s="5" t="s">
        <v>134</v>
      </c>
      <c r="P44" s="5" t="s">
        <v>44</v>
      </c>
      <c r="Q44" s="154">
        <v>135000</v>
      </c>
      <c r="R44" s="164">
        <v>1</v>
      </c>
      <c r="S44" s="166">
        <v>1509</v>
      </c>
      <c r="U44" s="154">
        <v>2037.15</v>
      </c>
      <c r="V44" s="163">
        <v>2.4499999999999999E-4</v>
      </c>
      <c r="W44" s="163">
        <v>8.8757490815562397E-3</v>
      </c>
      <c r="X44" s="163">
        <v>1.78822817399938E-3</v>
      </c>
    </row>
    <row r="45" spans="1:24">
      <c r="A45" s="5">
        <v>158</v>
      </c>
      <c r="B45" s="5">
        <v>9935</v>
      </c>
      <c r="C45" s="5" t="s">
        <v>152</v>
      </c>
      <c r="D45" s="5" t="s">
        <v>153</v>
      </c>
      <c r="E45" s="5" t="s">
        <v>127</v>
      </c>
      <c r="F45" s="5" t="s">
        <v>755</v>
      </c>
      <c r="G45" s="5" t="s">
        <v>756</v>
      </c>
      <c r="H45" s="5" t="s">
        <v>130</v>
      </c>
      <c r="I45" s="5" t="s">
        <v>748</v>
      </c>
      <c r="J45" s="5" t="s">
        <v>30</v>
      </c>
      <c r="K45" s="5" t="s">
        <v>30</v>
      </c>
      <c r="L45" s="3" t="s">
        <v>132</v>
      </c>
      <c r="M45" s="3" t="s">
        <v>41</v>
      </c>
      <c r="N45" s="5" t="s">
        <v>156</v>
      </c>
      <c r="O45" s="5" t="s">
        <v>134</v>
      </c>
      <c r="P45" s="5" t="s">
        <v>44</v>
      </c>
      <c r="Q45" s="154">
        <v>3940</v>
      </c>
      <c r="R45" s="164">
        <v>1</v>
      </c>
      <c r="S45" s="166">
        <v>167700</v>
      </c>
      <c r="U45" s="154">
        <v>6607.38</v>
      </c>
      <c r="V45" s="163">
        <v>8.5000000000000006E-5</v>
      </c>
      <c r="W45" s="163">
        <v>2.8787986631565201E-2</v>
      </c>
      <c r="X45" s="163">
        <v>5.8000162346022602E-3</v>
      </c>
    </row>
    <row r="46" spans="1:24">
      <c r="A46" s="5">
        <v>158</v>
      </c>
      <c r="B46" s="5">
        <v>9935</v>
      </c>
      <c r="C46" s="5" t="s">
        <v>166</v>
      </c>
      <c r="D46" s="5" t="s">
        <v>167</v>
      </c>
      <c r="E46" s="5" t="s">
        <v>127</v>
      </c>
      <c r="F46" s="5" t="s">
        <v>757</v>
      </c>
      <c r="G46" s="5" t="s">
        <v>758</v>
      </c>
      <c r="H46" s="5" t="s">
        <v>130</v>
      </c>
      <c r="I46" s="5" t="s">
        <v>748</v>
      </c>
      <c r="J46" s="5" t="s">
        <v>30</v>
      </c>
      <c r="K46" s="5" t="s">
        <v>30</v>
      </c>
      <c r="L46" s="3" t="s">
        <v>132</v>
      </c>
      <c r="M46" s="3" t="s">
        <v>41</v>
      </c>
      <c r="N46" s="5" t="s">
        <v>145</v>
      </c>
      <c r="O46" s="5" t="s">
        <v>134</v>
      </c>
      <c r="P46" s="5" t="s">
        <v>44</v>
      </c>
      <c r="Q46" s="154">
        <v>130843.2</v>
      </c>
      <c r="R46" s="164">
        <v>1</v>
      </c>
      <c r="S46" s="166">
        <v>3926</v>
      </c>
      <c r="U46" s="154">
        <v>5136.9040000000005</v>
      </c>
      <c r="V46" s="163">
        <v>6.0599999999999998E-4</v>
      </c>
      <c r="W46" s="163">
        <v>2.2381204743915001E-2</v>
      </c>
      <c r="X46" s="163">
        <v>4.5092195062481398E-3</v>
      </c>
    </row>
    <row r="47" spans="1:24">
      <c r="A47" s="5">
        <v>158</v>
      </c>
      <c r="B47" s="5">
        <v>9935</v>
      </c>
      <c r="C47" s="5" t="s">
        <v>184</v>
      </c>
      <c r="D47" s="5" t="s">
        <v>185</v>
      </c>
      <c r="E47" s="5" t="s">
        <v>127</v>
      </c>
      <c r="F47" s="5" t="s">
        <v>759</v>
      </c>
      <c r="G47" s="5" t="s">
        <v>760</v>
      </c>
      <c r="H47" s="5" t="s">
        <v>130</v>
      </c>
      <c r="I47" s="5" t="s">
        <v>748</v>
      </c>
      <c r="J47" s="5" t="s">
        <v>30</v>
      </c>
      <c r="K47" s="5" t="s">
        <v>30</v>
      </c>
      <c r="L47" s="3" t="s">
        <v>132</v>
      </c>
      <c r="M47" s="3" t="s">
        <v>41</v>
      </c>
      <c r="N47" s="5" t="s">
        <v>145</v>
      </c>
      <c r="O47" s="5" t="s">
        <v>134</v>
      </c>
      <c r="P47" s="5" t="s">
        <v>44</v>
      </c>
      <c r="Q47" s="154">
        <v>176127</v>
      </c>
      <c r="R47" s="164">
        <v>1</v>
      </c>
      <c r="S47" s="166">
        <v>2476</v>
      </c>
      <c r="U47" s="154">
        <v>4360.9049999999997</v>
      </c>
      <c r="V47" s="163">
        <v>3.57E-4</v>
      </c>
      <c r="W47" s="163">
        <v>1.9000218092994799E-2</v>
      </c>
      <c r="X47" s="163">
        <v>3.8280403145498501E-3</v>
      </c>
    </row>
    <row r="48" spans="1:24">
      <c r="A48" s="5">
        <v>158</v>
      </c>
      <c r="B48" s="5">
        <v>9935</v>
      </c>
      <c r="C48" s="5" t="s">
        <v>195</v>
      </c>
      <c r="D48" s="5" t="s">
        <v>196</v>
      </c>
      <c r="E48" s="5" t="s">
        <v>127</v>
      </c>
      <c r="F48" s="5" t="s">
        <v>761</v>
      </c>
      <c r="G48" s="5" t="s">
        <v>762</v>
      </c>
      <c r="H48" s="5" t="s">
        <v>130</v>
      </c>
      <c r="I48" s="5" t="s">
        <v>748</v>
      </c>
      <c r="J48" s="5" t="s">
        <v>30</v>
      </c>
      <c r="K48" s="5" t="s">
        <v>79</v>
      </c>
      <c r="L48" s="3" t="s">
        <v>132</v>
      </c>
      <c r="M48" s="3" t="s">
        <v>41</v>
      </c>
      <c r="N48" s="5" t="s">
        <v>199</v>
      </c>
      <c r="O48" s="5" t="s">
        <v>134</v>
      </c>
      <c r="P48" s="5" t="s">
        <v>44</v>
      </c>
      <c r="Q48" s="154">
        <v>66640.7</v>
      </c>
      <c r="R48" s="164">
        <v>1</v>
      </c>
      <c r="S48" s="166">
        <v>10190</v>
      </c>
      <c r="U48" s="154">
        <v>6790.6869999999999</v>
      </c>
      <c r="V48" s="163">
        <v>5.0600000000000005E-4</v>
      </c>
      <c r="W48" s="163">
        <v>2.95866464582299E-2</v>
      </c>
      <c r="X48" s="163">
        <v>5.9609250199183202E-3</v>
      </c>
    </row>
    <row r="49" spans="1:24">
      <c r="A49" s="5">
        <v>158</v>
      </c>
      <c r="B49" s="5">
        <v>9935</v>
      </c>
      <c r="C49" s="5" t="s">
        <v>201</v>
      </c>
      <c r="D49" s="5" t="s">
        <v>202</v>
      </c>
      <c r="E49" s="5" t="s">
        <v>127</v>
      </c>
      <c r="F49" s="5" t="s">
        <v>763</v>
      </c>
      <c r="G49" s="5" t="s">
        <v>764</v>
      </c>
      <c r="H49" s="5" t="s">
        <v>130</v>
      </c>
      <c r="I49" s="5" t="s">
        <v>748</v>
      </c>
      <c r="J49" s="5" t="s">
        <v>30</v>
      </c>
      <c r="K49" s="5" t="s">
        <v>30</v>
      </c>
      <c r="L49" s="3" t="s">
        <v>132</v>
      </c>
      <c r="M49" s="3" t="s">
        <v>41</v>
      </c>
      <c r="N49" s="5" t="s">
        <v>199</v>
      </c>
      <c r="O49" s="5" t="s">
        <v>134</v>
      </c>
      <c r="P49" s="5" t="s">
        <v>44</v>
      </c>
      <c r="Q49" s="154">
        <v>380381</v>
      </c>
      <c r="R49" s="164">
        <v>1</v>
      </c>
      <c r="S49" s="166">
        <v>1428</v>
      </c>
      <c r="U49" s="154">
        <v>5431.8410000000003</v>
      </c>
      <c r="V49" s="163">
        <v>6.8999999999999997E-4</v>
      </c>
      <c r="W49" s="163">
        <v>2.36662272913972E-2</v>
      </c>
      <c r="X49" s="163">
        <v>4.76811748798661E-3</v>
      </c>
    </row>
    <row r="50" spans="1:24">
      <c r="A50" s="5">
        <v>158</v>
      </c>
      <c r="B50" s="5">
        <v>9935</v>
      </c>
      <c r="C50" s="5" t="s">
        <v>207</v>
      </c>
      <c r="D50" s="5" t="s">
        <v>208</v>
      </c>
      <c r="E50" s="5" t="s">
        <v>127</v>
      </c>
      <c r="F50" s="5" t="s">
        <v>765</v>
      </c>
      <c r="G50" s="5" t="s">
        <v>766</v>
      </c>
      <c r="H50" s="5" t="s">
        <v>130</v>
      </c>
      <c r="I50" s="5" t="s">
        <v>748</v>
      </c>
      <c r="J50" s="5" t="s">
        <v>30</v>
      </c>
      <c r="K50" s="5" t="s">
        <v>30</v>
      </c>
      <c r="L50" s="3" t="s">
        <v>132</v>
      </c>
      <c r="M50" s="3" t="s">
        <v>41</v>
      </c>
      <c r="N50" s="5" t="s">
        <v>211</v>
      </c>
      <c r="O50" s="5" t="s">
        <v>134</v>
      </c>
      <c r="P50" s="5" t="s">
        <v>44</v>
      </c>
      <c r="Q50" s="154">
        <v>1160119</v>
      </c>
      <c r="R50" s="164">
        <v>1</v>
      </c>
      <c r="S50" s="166">
        <v>634.70000000000005</v>
      </c>
      <c r="T50" s="153">
        <v>243.90899999999999</v>
      </c>
      <c r="U50" s="154">
        <v>7607.1840000000002</v>
      </c>
      <c r="V50" s="163">
        <v>4.1800000000000002E-4</v>
      </c>
      <c r="W50" s="163">
        <v>3.3144076983951401E-2</v>
      </c>
      <c r="X50" s="163">
        <v>6.67765297546178E-3</v>
      </c>
    </row>
    <row r="51" spans="1:24">
      <c r="A51" s="5">
        <v>158</v>
      </c>
      <c r="B51" s="5">
        <v>9935</v>
      </c>
      <c r="C51" s="5" t="s">
        <v>767</v>
      </c>
      <c r="D51" s="5" t="s">
        <v>768</v>
      </c>
      <c r="E51" s="5" t="s">
        <v>127</v>
      </c>
      <c r="F51" s="5" t="s">
        <v>769</v>
      </c>
      <c r="G51" s="5" t="s">
        <v>770</v>
      </c>
      <c r="H51" s="5" t="s">
        <v>130</v>
      </c>
      <c r="I51" s="5" t="s">
        <v>748</v>
      </c>
      <c r="J51" s="5" t="s">
        <v>30</v>
      </c>
      <c r="K51" s="5" t="s">
        <v>30</v>
      </c>
      <c r="L51" s="3" t="s">
        <v>132</v>
      </c>
      <c r="M51" s="3" t="s">
        <v>41</v>
      </c>
      <c r="N51" s="5" t="s">
        <v>458</v>
      </c>
      <c r="O51" s="5" t="s">
        <v>134</v>
      </c>
      <c r="P51" s="5" t="s">
        <v>44</v>
      </c>
      <c r="Q51" s="154">
        <v>2684</v>
      </c>
      <c r="R51" s="164">
        <v>1</v>
      </c>
      <c r="S51" s="166">
        <v>24800</v>
      </c>
      <c r="U51" s="154">
        <v>665.63199999999995</v>
      </c>
      <c r="V51" s="163">
        <v>2.9700000000000001E-4</v>
      </c>
      <c r="W51" s="163">
        <v>2.90012154856267E-3</v>
      </c>
      <c r="X51" s="163">
        <v>5.8429761967236204E-4</v>
      </c>
    </row>
    <row r="52" spans="1:24">
      <c r="A52" s="5">
        <v>158</v>
      </c>
      <c r="B52" s="5">
        <v>9935</v>
      </c>
      <c r="C52" s="5" t="s">
        <v>771</v>
      </c>
      <c r="D52" s="5" t="s">
        <v>772</v>
      </c>
      <c r="E52" s="5" t="s">
        <v>127</v>
      </c>
      <c r="F52" s="5" t="s">
        <v>773</v>
      </c>
      <c r="G52" s="5" t="s">
        <v>774</v>
      </c>
      <c r="H52" s="5" t="s">
        <v>130</v>
      </c>
      <c r="I52" s="5" t="s">
        <v>748</v>
      </c>
      <c r="J52" s="5" t="s">
        <v>30</v>
      </c>
      <c r="K52" s="5" t="s">
        <v>30</v>
      </c>
      <c r="L52" s="3" t="s">
        <v>132</v>
      </c>
      <c r="M52" s="3" t="s">
        <v>41</v>
      </c>
      <c r="N52" s="5" t="s">
        <v>222</v>
      </c>
      <c r="O52" s="5" t="s">
        <v>134</v>
      </c>
      <c r="P52" s="5" t="s">
        <v>44</v>
      </c>
      <c r="Q52" s="154">
        <v>491304.48</v>
      </c>
      <c r="R52" s="164">
        <v>1</v>
      </c>
      <c r="S52" s="166">
        <v>3274</v>
      </c>
      <c r="U52" s="154">
        <v>16085.308999999999</v>
      </c>
      <c r="V52" s="163">
        <v>3.97E-4</v>
      </c>
      <c r="W52" s="163">
        <v>7.0082793952558703E-2</v>
      </c>
      <c r="X52" s="163">
        <v>1.4119825324826E-2</v>
      </c>
    </row>
    <row r="53" spans="1:24">
      <c r="A53" s="5">
        <v>158</v>
      </c>
      <c r="B53" s="5">
        <v>9935</v>
      </c>
      <c r="C53" s="5" t="s">
        <v>775</v>
      </c>
      <c r="D53" s="5" t="s">
        <v>776</v>
      </c>
      <c r="E53" s="5" t="s">
        <v>127</v>
      </c>
      <c r="F53" s="5" t="s">
        <v>777</v>
      </c>
      <c r="G53" s="5" t="s">
        <v>778</v>
      </c>
      <c r="H53" s="5" t="s">
        <v>130</v>
      </c>
      <c r="I53" s="5" t="s">
        <v>748</v>
      </c>
      <c r="J53" s="5" t="s">
        <v>30</v>
      </c>
      <c r="K53" s="5" t="s">
        <v>30</v>
      </c>
      <c r="L53" s="3" t="s">
        <v>132</v>
      </c>
      <c r="M53" s="3" t="s">
        <v>41</v>
      </c>
      <c r="N53" s="5" t="s">
        <v>458</v>
      </c>
      <c r="O53" s="5" t="s">
        <v>134</v>
      </c>
      <c r="P53" s="5" t="s">
        <v>44</v>
      </c>
      <c r="Q53" s="154">
        <v>9800</v>
      </c>
      <c r="R53" s="164">
        <v>1</v>
      </c>
      <c r="S53" s="166">
        <v>38150</v>
      </c>
      <c r="U53" s="154">
        <v>3738.7</v>
      </c>
      <c r="V53" s="163">
        <v>4.6900000000000002E-4</v>
      </c>
      <c r="W53" s="163">
        <v>1.62893076558988E-2</v>
      </c>
      <c r="X53" s="163">
        <v>3.2818637184946998E-3</v>
      </c>
    </row>
    <row r="54" spans="1:24">
      <c r="A54" s="5">
        <v>158</v>
      </c>
      <c r="B54" s="5">
        <v>9935</v>
      </c>
      <c r="C54" s="5" t="s">
        <v>260</v>
      </c>
      <c r="D54" s="5" t="s">
        <v>261</v>
      </c>
      <c r="E54" s="5" t="s">
        <v>127</v>
      </c>
      <c r="F54" s="5" t="s">
        <v>779</v>
      </c>
      <c r="G54" s="5" t="s">
        <v>780</v>
      </c>
      <c r="H54" s="5" t="s">
        <v>130</v>
      </c>
      <c r="I54" s="5" t="s">
        <v>748</v>
      </c>
      <c r="J54" s="5" t="s">
        <v>30</v>
      </c>
      <c r="K54" s="5" t="s">
        <v>30</v>
      </c>
      <c r="L54" s="3" t="s">
        <v>132</v>
      </c>
      <c r="M54" s="3" t="s">
        <v>41</v>
      </c>
      <c r="N54" s="5" t="s">
        <v>133</v>
      </c>
      <c r="O54" s="5" t="s">
        <v>134</v>
      </c>
      <c r="P54" s="5" t="s">
        <v>44</v>
      </c>
      <c r="Q54" s="154">
        <v>34546</v>
      </c>
      <c r="R54" s="164">
        <v>1</v>
      </c>
      <c r="S54" s="166">
        <v>12400</v>
      </c>
      <c r="U54" s="154">
        <v>4283.7039999999997</v>
      </c>
      <c r="V54" s="163">
        <v>1.3100000000000001E-4</v>
      </c>
      <c r="W54" s="163">
        <v>1.8663859727393099E-2</v>
      </c>
      <c r="X54" s="163">
        <v>3.7602730195978799E-3</v>
      </c>
    </row>
    <row r="55" spans="1:24">
      <c r="A55" s="5">
        <v>158</v>
      </c>
      <c r="B55" s="5">
        <v>9935</v>
      </c>
      <c r="C55" s="5" t="s">
        <v>785</v>
      </c>
      <c r="D55" s="5" t="s">
        <v>786</v>
      </c>
      <c r="E55" s="5" t="s">
        <v>127</v>
      </c>
      <c r="F55" s="5" t="s">
        <v>787</v>
      </c>
      <c r="G55" s="5" t="s">
        <v>788</v>
      </c>
      <c r="H55" s="5" t="s">
        <v>130</v>
      </c>
      <c r="I55" s="5" t="s">
        <v>748</v>
      </c>
      <c r="J55" s="5" t="s">
        <v>30</v>
      </c>
      <c r="K55" s="5" t="s">
        <v>79</v>
      </c>
      <c r="L55" s="3" t="s">
        <v>132</v>
      </c>
      <c r="M55" s="3" t="s">
        <v>41</v>
      </c>
      <c r="N55" s="5" t="s">
        <v>789</v>
      </c>
      <c r="O55" s="5" t="s">
        <v>134</v>
      </c>
      <c r="P55" s="5" t="s">
        <v>44</v>
      </c>
      <c r="Q55" s="154">
        <v>93780</v>
      </c>
      <c r="R55" s="164">
        <v>1</v>
      </c>
      <c r="S55" s="166">
        <v>6440</v>
      </c>
      <c r="U55" s="154">
        <v>6039.4319999999998</v>
      </c>
      <c r="V55" s="163">
        <v>7.4999999999999993E-5</v>
      </c>
      <c r="W55" s="163">
        <v>2.63134688300426E-2</v>
      </c>
      <c r="X55" s="163">
        <v>5.3014664886500296E-3</v>
      </c>
    </row>
    <row r="56" spans="1:24">
      <c r="A56" s="5">
        <v>158</v>
      </c>
      <c r="B56" s="5">
        <v>9935</v>
      </c>
      <c r="C56" s="5" t="s">
        <v>790</v>
      </c>
      <c r="D56" s="5" t="s">
        <v>791</v>
      </c>
      <c r="E56" s="5" t="s">
        <v>127</v>
      </c>
      <c r="F56" s="5" t="s">
        <v>792</v>
      </c>
      <c r="G56" s="5" t="s">
        <v>793</v>
      </c>
      <c r="H56" s="5" t="s">
        <v>130</v>
      </c>
      <c r="I56" s="5" t="s">
        <v>748</v>
      </c>
      <c r="J56" s="5" t="s">
        <v>30</v>
      </c>
      <c r="K56" s="5" t="s">
        <v>30</v>
      </c>
      <c r="L56" s="3" t="s">
        <v>132</v>
      </c>
      <c r="M56" s="3" t="s">
        <v>41</v>
      </c>
      <c r="N56" s="5" t="s">
        <v>458</v>
      </c>
      <c r="O56" s="5" t="s">
        <v>134</v>
      </c>
      <c r="P56" s="5" t="s">
        <v>44</v>
      </c>
      <c r="Q56" s="154">
        <v>190766</v>
      </c>
      <c r="R56" s="164">
        <v>1</v>
      </c>
      <c r="S56" s="166">
        <v>1463</v>
      </c>
      <c r="U56" s="154">
        <v>2790.9070000000002</v>
      </c>
      <c r="V56" s="163">
        <v>5.7700000000000004E-4</v>
      </c>
      <c r="W56" s="163">
        <v>1.21598245166749E-2</v>
      </c>
      <c r="X56" s="163">
        <v>2.4498823245005198E-3</v>
      </c>
    </row>
    <row r="57" spans="1:24">
      <c r="A57" s="5">
        <v>158</v>
      </c>
      <c r="B57" s="5">
        <v>9935</v>
      </c>
      <c r="C57" s="5" t="s">
        <v>703</v>
      </c>
      <c r="D57" s="5" t="s">
        <v>704</v>
      </c>
      <c r="E57" s="5" t="s">
        <v>127</v>
      </c>
      <c r="F57" s="5" t="s">
        <v>794</v>
      </c>
      <c r="G57" s="5" t="s">
        <v>795</v>
      </c>
      <c r="H57" s="5" t="s">
        <v>130</v>
      </c>
      <c r="I57" s="5" t="s">
        <v>748</v>
      </c>
      <c r="J57" s="5" t="s">
        <v>30</v>
      </c>
      <c r="K57" s="5" t="s">
        <v>30</v>
      </c>
      <c r="L57" s="3" t="s">
        <v>132</v>
      </c>
      <c r="M57" s="3" t="s">
        <v>41</v>
      </c>
      <c r="N57" s="5" t="s">
        <v>133</v>
      </c>
      <c r="O57" s="5" t="s">
        <v>134</v>
      </c>
      <c r="P57" s="5" t="s">
        <v>44</v>
      </c>
      <c r="Q57" s="154">
        <v>39100</v>
      </c>
      <c r="R57" s="164">
        <v>1</v>
      </c>
      <c r="S57" s="166">
        <v>16970</v>
      </c>
      <c r="U57" s="154">
        <v>6635.27</v>
      </c>
      <c r="V57" s="163">
        <v>4.8799999999999999E-4</v>
      </c>
      <c r="W57" s="163">
        <v>2.89095018081033E-2</v>
      </c>
      <c r="X57" s="163">
        <v>5.8244983217204602E-3</v>
      </c>
    </row>
    <row r="58" spans="1:24">
      <c r="A58" s="5">
        <v>158</v>
      </c>
      <c r="B58" s="5">
        <v>9935</v>
      </c>
      <c r="C58" s="5" t="s">
        <v>302</v>
      </c>
      <c r="D58" s="5" t="s">
        <v>303</v>
      </c>
      <c r="E58" s="5" t="s">
        <v>127</v>
      </c>
      <c r="F58" s="5" t="s">
        <v>796</v>
      </c>
      <c r="G58" s="5" t="s">
        <v>797</v>
      </c>
      <c r="H58" s="5" t="s">
        <v>130</v>
      </c>
      <c r="I58" s="5" t="s">
        <v>748</v>
      </c>
      <c r="J58" s="5" t="s">
        <v>30</v>
      </c>
      <c r="K58" s="5" t="s">
        <v>30</v>
      </c>
      <c r="L58" s="3" t="s">
        <v>132</v>
      </c>
      <c r="M58" s="3" t="s">
        <v>41</v>
      </c>
      <c r="N58" s="5" t="s">
        <v>222</v>
      </c>
      <c r="O58" s="5" t="s">
        <v>134</v>
      </c>
      <c r="P58" s="5" t="s">
        <v>44</v>
      </c>
      <c r="Q58" s="154">
        <v>315506</v>
      </c>
      <c r="R58" s="164">
        <v>1</v>
      </c>
      <c r="S58" s="166">
        <v>6529</v>
      </c>
      <c r="U58" s="154">
        <v>20599.386999999999</v>
      </c>
      <c r="V58" s="163">
        <v>1.95E-4</v>
      </c>
      <c r="W58" s="163">
        <v>8.9750380648541697E-2</v>
      </c>
      <c r="X58" s="163">
        <v>1.8082322723205001E-2</v>
      </c>
    </row>
    <row r="59" spans="1:24">
      <c r="A59" s="5">
        <v>158</v>
      </c>
      <c r="B59" s="5">
        <v>9935</v>
      </c>
      <c r="C59" s="5" t="s">
        <v>886</v>
      </c>
      <c r="D59" s="5" t="s">
        <v>887</v>
      </c>
      <c r="E59" s="5" t="s">
        <v>127</v>
      </c>
      <c r="F59" s="5" t="s">
        <v>888</v>
      </c>
      <c r="G59" s="5" t="s">
        <v>889</v>
      </c>
      <c r="H59" s="5" t="s">
        <v>130</v>
      </c>
      <c r="I59" s="5" t="s">
        <v>748</v>
      </c>
      <c r="J59" s="5" t="s">
        <v>30</v>
      </c>
      <c r="K59" s="5" t="s">
        <v>30</v>
      </c>
      <c r="L59" s="3" t="s">
        <v>132</v>
      </c>
      <c r="M59" s="3" t="s">
        <v>41</v>
      </c>
      <c r="N59" s="5" t="s">
        <v>451</v>
      </c>
      <c r="O59" s="5" t="s">
        <v>134</v>
      </c>
      <c r="P59" s="5" t="s">
        <v>44</v>
      </c>
      <c r="Q59" s="154">
        <v>79600</v>
      </c>
      <c r="R59" s="164">
        <v>1</v>
      </c>
      <c r="S59" s="166">
        <v>4523</v>
      </c>
      <c r="U59" s="154">
        <v>3600.308</v>
      </c>
      <c r="V59" s="163">
        <v>1.0790000000000001E-3</v>
      </c>
      <c r="W59" s="163">
        <v>1.56863414202781E-2</v>
      </c>
      <c r="X59" s="163">
        <v>3.1603820046021899E-3</v>
      </c>
    </row>
    <row r="60" spans="1:24">
      <c r="A60" s="5">
        <v>158</v>
      </c>
      <c r="B60" s="5">
        <v>9935</v>
      </c>
      <c r="C60" s="5" t="s">
        <v>491</v>
      </c>
      <c r="D60" s="5" t="s">
        <v>492</v>
      </c>
      <c r="E60" s="5" t="s">
        <v>127</v>
      </c>
      <c r="F60" s="5" t="s">
        <v>798</v>
      </c>
      <c r="G60" s="5" t="s">
        <v>799</v>
      </c>
      <c r="H60" s="5" t="s">
        <v>130</v>
      </c>
      <c r="I60" s="5" t="s">
        <v>748</v>
      </c>
      <c r="J60" s="5" t="s">
        <v>30</v>
      </c>
      <c r="K60" s="5" t="s">
        <v>30</v>
      </c>
      <c r="L60" s="3" t="s">
        <v>132</v>
      </c>
      <c r="M60" s="3" t="s">
        <v>41</v>
      </c>
      <c r="N60" s="5" t="s">
        <v>222</v>
      </c>
      <c r="O60" s="5" t="s">
        <v>134</v>
      </c>
      <c r="P60" s="5" t="s">
        <v>44</v>
      </c>
      <c r="Q60" s="154">
        <v>30987</v>
      </c>
      <c r="R60" s="164">
        <v>1</v>
      </c>
      <c r="S60" s="166">
        <v>21790</v>
      </c>
      <c r="U60" s="154">
        <v>6752.067</v>
      </c>
      <c r="V60" s="163">
        <v>1.1900000000000001E-4</v>
      </c>
      <c r="W60" s="163">
        <v>2.94183811386402E-2</v>
      </c>
      <c r="X60" s="163">
        <v>5.9270240181625803E-3</v>
      </c>
    </row>
    <row r="61" spans="1:24">
      <c r="A61" s="5">
        <v>158</v>
      </c>
      <c r="B61" s="5">
        <v>9935</v>
      </c>
      <c r="C61" s="5" t="s">
        <v>366</v>
      </c>
      <c r="D61" s="5" t="s">
        <v>367</v>
      </c>
      <c r="E61" s="5" t="s">
        <v>127</v>
      </c>
      <c r="F61" s="5" t="s">
        <v>800</v>
      </c>
      <c r="G61" s="5" t="s">
        <v>801</v>
      </c>
      <c r="H61" s="5" t="s">
        <v>130</v>
      </c>
      <c r="I61" s="5" t="s">
        <v>748</v>
      </c>
      <c r="J61" s="5" t="s">
        <v>30</v>
      </c>
      <c r="K61" s="5" t="s">
        <v>30</v>
      </c>
      <c r="L61" s="3" t="s">
        <v>132</v>
      </c>
      <c r="M61" s="3" t="s">
        <v>41</v>
      </c>
      <c r="N61" s="5" t="s">
        <v>145</v>
      </c>
      <c r="O61" s="5" t="s">
        <v>134</v>
      </c>
      <c r="P61" s="5" t="s">
        <v>44</v>
      </c>
      <c r="Q61" s="154">
        <v>13458</v>
      </c>
      <c r="R61" s="164">
        <v>1</v>
      </c>
      <c r="S61" s="166">
        <v>40000</v>
      </c>
      <c r="U61" s="154">
        <v>5383.2</v>
      </c>
      <c r="V61" s="163">
        <v>2.8200000000000002E-4</v>
      </c>
      <c r="W61" s="163">
        <v>2.3454302557903699E-2</v>
      </c>
      <c r="X61" s="163">
        <v>4.7254202715919002E-3</v>
      </c>
    </row>
    <row r="62" spans="1:24">
      <c r="A62" s="5">
        <v>158</v>
      </c>
      <c r="B62" s="5">
        <v>9935</v>
      </c>
      <c r="C62" s="5" t="s">
        <v>716</v>
      </c>
      <c r="D62" s="5" t="s">
        <v>717</v>
      </c>
      <c r="E62" s="5" t="s">
        <v>127</v>
      </c>
      <c r="F62" s="5" t="s">
        <v>802</v>
      </c>
      <c r="G62" s="5" t="s">
        <v>803</v>
      </c>
      <c r="H62" s="5" t="s">
        <v>130</v>
      </c>
      <c r="I62" s="5" t="s">
        <v>748</v>
      </c>
      <c r="J62" s="5" t="s">
        <v>30</v>
      </c>
      <c r="K62" s="5" t="s">
        <v>30</v>
      </c>
      <c r="L62" s="3" t="s">
        <v>132</v>
      </c>
      <c r="M62" s="3" t="s">
        <v>41</v>
      </c>
      <c r="N62" s="5" t="s">
        <v>133</v>
      </c>
      <c r="O62" s="5" t="s">
        <v>134</v>
      </c>
      <c r="P62" s="5" t="s">
        <v>44</v>
      </c>
      <c r="Q62" s="154">
        <v>4700</v>
      </c>
      <c r="R62" s="164">
        <v>1</v>
      </c>
      <c r="S62" s="166">
        <v>32500</v>
      </c>
      <c r="U62" s="154">
        <v>1527.5</v>
      </c>
      <c r="V62" s="163">
        <v>7.3999999999999996E-5</v>
      </c>
      <c r="W62" s="163">
        <v>6.6552324188582802E-3</v>
      </c>
      <c r="X62" s="163">
        <v>1.34085292481361E-3</v>
      </c>
    </row>
    <row r="63" spans="1:24">
      <c r="A63" s="5">
        <v>158</v>
      </c>
      <c r="B63" s="5">
        <v>9935</v>
      </c>
      <c r="C63" s="5" t="s">
        <v>890</v>
      </c>
      <c r="D63" s="5" t="s">
        <v>891</v>
      </c>
      <c r="E63" s="5" t="s">
        <v>127</v>
      </c>
      <c r="F63" s="5" t="s">
        <v>892</v>
      </c>
      <c r="G63" s="5" t="s">
        <v>893</v>
      </c>
      <c r="H63" s="5" t="s">
        <v>130</v>
      </c>
      <c r="I63" s="5" t="s">
        <v>748</v>
      </c>
      <c r="J63" s="5" t="s">
        <v>30</v>
      </c>
      <c r="K63" s="5" t="s">
        <v>30</v>
      </c>
      <c r="L63" s="3" t="s">
        <v>132</v>
      </c>
      <c r="M63" s="3" t="s">
        <v>41</v>
      </c>
      <c r="N63" s="5" t="s">
        <v>145</v>
      </c>
      <c r="O63" s="5" t="s">
        <v>134</v>
      </c>
      <c r="P63" s="5" t="s">
        <v>44</v>
      </c>
      <c r="Q63" s="154">
        <v>543909</v>
      </c>
      <c r="R63" s="164">
        <v>1</v>
      </c>
      <c r="S63" s="166">
        <v>220.8</v>
      </c>
      <c r="U63" s="154">
        <v>1200.951</v>
      </c>
      <c r="V63" s="163">
        <v>7.0799999999999997E-4</v>
      </c>
      <c r="W63" s="163">
        <v>5.2324769282075297E-3</v>
      </c>
      <c r="X63" s="163">
        <v>1.0542054058587499E-3</v>
      </c>
    </row>
    <row r="64" spans="1:24">
      <c r="A64" s="5">
        <v>158</v>
      </c>
      <c r="B64" s="5">
        <v>9935</v>
      </c>
      <c r="C64" s="5" t="s">
        <v>585</v>
      </c>
      <c r="D64" s="5" t="s">
        <v>586</v>
      </c>
      <c r="E64" s="5" t="s">
        <v>587</v>
      </c>
      <c r="F64" s="5" t="s">
        <v>804</v>
      </c>
      <c r="G64" s="5" t="s">
        <v>805</v>
      </c>
      <c r="H64" s="5" t="s">
        <v>130</v>
      </c>
      <c r="I64" s="5" t="s">
        <v>748</v>
      </c>
      <c r="J64" s="5" t="s">
        <v>30</v>
      </c>
      <c r="K64" s="5" t="s">
        <v>79</v>
      </c>
      <c r="L64" s="3" t="s">
        <v>132</v>
      </c>
      <c r="M64" s="3" t="s">
        <v>41</v>
      </c>
      <c r="N64" s="5" t="s">
        <v>489</v>
      </c>
      <c r="O64" s="5" t="s">
        <v>134</v>
      </c>
      <c r="P64" s="5" t="s">
        <v>44</v>
      </c>
      <c r="Q64" s="154">
        <v>79199</v>
      </c>
      <c r="R64" s="164">
        <v>1</v>
      </c>
      <c r="S64" s="166">
        <v>11190</v>
      </c>
      <c r="U64" s="154">
        <v>8862.3680000000004</v>
      </c>
      <c r="V64" s="163">
        <v>6.78E-4</v>
      </c>
      <c r="W64" s="163">
        <v>3.8612844181326003E-2</v>
      </c>
      <c r="X64" s="163">
        <v>7.7794646073059501E-3</v>
      </c>
    </row>
    <row r="65" spans="1:24">
      <c r="A65" s="5">
        <v>158</v>
      </c>
      <c r="B65" s="5">
        <v>9935</v>
      </c>
      <c r="C65" s="5" t="s">
        <v>807</v>
      </c>
      <c r="D65" s="5" t="s">
        <v>808</v>
      </c>
      <c r="E65" s="5" t="s">
        <v>587</v>
      </c>
      <c r="F65" s="5" t="s">
        <v>809</v>
      </c>
      <c r="G65" s="5" t="s">
        <v>810</v>
      </c>
      <c r="H65" s="5" t="s">
        <v>130</v>
      </c>
      <c r="I65" s="5" t="s">
        <v>748</v>
      </c>
      <c r="J65" s="5" t="s">
        <v>30</v>
      </c>
      <c r="K65" s="5" t="s">
        <v>30</v>
      </c>
      <c r="L65" s="3" t="s">
        <v>132</v>
      </c>
      <c r="M65" s="3" t="s">
        <v>41</v>
      </c>
      <c r="N65" s="5" t="s">
        <v>489</v>
      </c>
      <c r="O65" s="5" t="s">
        <v>134</v>
      </c>
      <c r="P65" s="5" t="s">
        <v>44</v>
      </c>
      <c r="Q65" s="154">
        <v>254722</v>
      </c>
      <c r="R65" s="164">
        <v>1</v>
      </c>
      <c r="S65" s="166">
        <v>1744</v>
      </c>
      <c r="U65" s="154">
        <v>4442.3519999999999</v>
      </c>
      <c r="V65" s="163">
        <v>2.1699999999999999E-4</v>
      </c>
      <c r="W65" s="163">
        <v>1.93550788325405E-2</v>
      </c>
      <c r="X65" s="163">
        <v>3.8995353474164701E-3</v>
      </c>
    </row>
    <row r="66" spans="1:24">
      <c r="A66" s="5">
        <v>158</v>
      </c>
      <c r="B66" s="5">
        <v>9935</v>
      </c>
      <c r="C66" s="5" t="s">
        <v>811</v>
      </c>
      <c r="D66" s="5" t="s">
        <v>812</v>
      </c>
      <c r="E66" s="5" t="s">
        <v>127</v>
      </c>
      <c r="F66" s="5" t="s">
        <v>813</v>
      </c>
      <c r="G66" s="5" t="s">
        <v>814</v>
      </c>
      <c r="H66" s="5" t="s">
        <v>130</v>
      </c>
      <c r="I66" s="5" t="s">
        <v>748</v>
      </c>
      <c r="J66" s="5" t="s">
        <v>30</v>
      </c>
      <c r="K66" s="5" t="s">
        <v>79</v>
      </c>
      <c r="L66" s="3" t="s">
        <v>132</v>
      </c>
      <c r="M66" s="3" t="s">
        <v>41</v>
      </c>
      <c r="N66" s="5" t="s">
        <v>742</v>
      </c>
      <c r="O66" s="5" t="s">
        <v>134</v>
      </c>
      <c r="P66" s="5" t="s">
        <v>44</v>
      </c>
      <c r="Q66" s="154">
        <v>8528.5</v>
      </c>
      <c r="R66" s="164">
        <v>1</v>
      </c>
      <c r="S66" s="166">
        <v>48800</v>
      </c>
      <c r="U66" s="154">
        <v>4161.9080000000004</v>
      </c>
      <c r="V66" s="163">
        <v>1.1400000000000001E-4</v>
      </c>
      <c r="W66" s="163">
        <v>1.8133201339381799E-2</v>
      </c>
      <c r="X66" s="163">
        <v>3.6533594203634499E-3</v>
      </c>
    </row>
    <row r="67" spans="1:24">
      <c r="A67" s="5">
        <v>158</v>
      </c>
      <c r="B67" s="5">
        <v>9935</v>
      </c>
      <c r="C67" s="5" t="s">
        <v>815</v>
      </c>
      <c r="D67" s="5" t="s">
        <v>816</v>
      </c>
      <c r="E67" s="5" t="s">
        <v>127</v>
      </c>
      <c r="F67" s="5" t="s">
        <v>815</v>
      </c>
      <c r="G67" s="5" t="s">
        <v>817</v>
      </c>
      <c r="H67" s="5" t="s">
        <v>130</v>
      </c>
      <c r="I67" s="5" t="s">
        <v>748</v>
      </c>
      <c r="J67" s="5" t="s">
        <v>30</v>
      </c>
      <c r="K67" s="5" t="s">
        <v>30</v>
      </c>
      <c r="L67" s="3" t="s">
        <v>132</v>
      </c>
      <c r="M67" s="3" t="s">
        <v>41</v>
      </c>
      <c r="N67" s="5" t="s">
        <v>818</v>
      </c>
      <c r="O67" s="5" t="s">
        <v>134</v>
      </c>
      <c r="P67" s="5" t="s">
        <v>44</v>
      </c>
      <c r="Q67" s="154">
        <v>52080</v>
      </c>
      <c r="R67" s="164">
        <v>1</v>
      </c>
      <c r="S67" s="166">
        <v>15000</v>
      </c>
      <c r="U67" s="154">
        <v>7812</v>
      </c>
      <c r="V67" s="163">
        <v>6.3900000000000003E-4</v>
      </c>
      <c r="W67" s="163">
        <v>3.4036448874710898E-2</v>
      </c>
      <c r="X67" s="163">
        <v>6.8574422577046996E-3</v>
      </c>
    </row>
    <row r="68" spans="1:24">
      <c r="A68" s="5">
        <v>158</v>
      </c>
      <c r="B68" s="5">
        <v>9935</v>
      </c>
      <c r="C68" s="5" t="s">
        <v>390</v>
      </c>
      <c r="D68" s="5" t="s">
        <v>391</v>
      </c>
      <c r="E68" s="5" t="s">
        <v>127</v>
      </c>
      <c r="F68" s="5" t="s">
        <v>819</v>
      </c>
      <c r="G68" s="5" t="s">
        <v>820</v>
      </c>
      <c r="H68" s="5" t="s">
        <v>130</v>
      </c>
      <c r="I68" s="5" t="s">
        <v>748</v>
      </c>
      <c r="J68" s="5" t="s">
        <v>30</v>
      </c>
      <c r="K68" s="5" t="s">
        <v>30</v>
      </c>
      <c r="L68" s="3" t="s">
        <v>132</v>
      </c>
      <c r="M68" s="3" t="s">
        <v>41</v>
      </c>
      <c r="N68" s="5" t="s">
        <v>145</v>
      </c>
      <c r="O68" s="5" t="s">
        <v>134</v>
      </c>
      <c r="P68" s="5" t="s">
        <v>44</v>
      </c>
      <c r="Q68" s="154">
        <v>14596</v>
      </c>
      <c r="R68" s="164">
        <v>1</v>
      </c>
      <c r="S68" s="166">
        <v>32870</v>
      </c>
      <c r="U68" s="154">
        <v>4797.7049999999999</v>
      </c>
      <c r="V68" s="163">
        <v>1.2E-4</v>
      </c>
      <c r="W68" s="163">
        <v>2.0903334326130899E-2</v>
      </c>
      <c r="X68" s="163">
        <v>4.2114677903852503E-3</v>
      </c>
    </row>
    <row r="69" spans="1:24">
      <c r="A69" s="5">
        <v>158</v>
      </c>
      <c r="B69" s="5">
        <v>9935</v>
      </c>
      <c r="C69" s="5" t="s">
        <v>397</v>
      </c>
      <c r="D69" s="5" t="s">
        <v>398</v>
      </c>
      <c r="E69" s="5" t="s">
        <v>127</v>
      </c>
      <c r="F69" s="5" t="s">
        <v>821</v>
      </c>
      <c r="G69" s="5" t="s">
        <v>822</v>
      </c>
      <c r="H69" s="5" t="s">
        <v>130</v>
      </c>
      <c r="I69" s="5" t="s">
        <v>748</v>
      </c>
      <c r="J69" s="5" t="s">
        <v>30</v>
      </c>
      <c r="K69" s="5" t="s">
        <v>30</v>
      </c>
      <c r="L69" s="3" t="s">
        <v>132</v>
      </c>
      <c r="M69" s="3" t="s">
        <v>41</v>
      </c>
      <c r="N69" s="5" t="s">
        <v>222</v>
      </c>
      <c r="O69" s="5" t="s">
        <v>134</v>
      </c>
      <c r="P69" s="5" t="s">
        <v>44</v>
      </c>
      <c r="Q69" s="154">
        <v>269845</v>
      </c>
      <c r="R69" s="164">
        <v>1</v>
      </c>
      <c r="S69" s="166">
        <v>6732</v>
      </c>
      <c r="U69" s="154">
        <v>18165.965</v>
      </c>
      <c r="V69" s="163">
        <v>2.02E-4</v>
      </c>
      <c r="W69" s="163">
        <v>7.91480994107613E-2</v>
      </c>
      <c r="X69" s="163">
        <v>1.5946244084224501E-2</v>
      </c>
    </row>
    <row r="70" spans="1:24">
      <c r="A70" s="5">
        <v>158</v>
      </c>
      <c r="B70" s="5">
        <v>9935</v>
      </c>
      <c r="C70" s="5" t="s">
        <v>823</v>
      </c>
      <c r="D70" s="5" t="s">
        <v>824</v>
      </c>
      <c r="E70" s="5" t="s">
        <v>127</v>
      </c>
      <c r="F70" s="5" t="s">
        <v>825</v>
      </c>
      <c r="G70" s="5" t="s">
        <v>826</v>
      </c>
      <c r="H70" s="5" t="s">
        <v>130</v>
      </c>
      <c r="I70" s="5" t="s">
        <v>748</v>
      </c>
      <c r="J70" s="5" t="s">
        <v>30</v>
      </c>
      <c r="K70" s="5" t="s">
        <v>30</v>
      </c>
      <c r="L70" s="3" t="s">
        <v>132</v>
      </c>
      <c r="M70" s="3" t="s">
        <v>41</v>
      </c>
      <c r="N70" s="5" t="s">
        <v>432</v>
      </c>
      <c r="O70" s="5" t="s">
        <v>134</v>
      </c>
      <c r="P70" s="5" t="s">
        <v>44</v>
      </c>
      <c r="Q70" s="154">
        <v>10188</v>
      </c>
      <c r="R70" s="164">
        <v>1</v>
      </c>
      <c r="S70" s="166">
        <v>35060</v>
      </c>
      <c r="U70" s="154">
        <v>3571.913</v>
      </c>
      <c r="V70" s="163">
        <v>7.3499999999999998E-4</v>
      </c>
      <c r="W70" s="163">
        <v>1.55626251154794E-2</v>
      </c>
      <c r="X70" s="163">
        <v>3.1354564484839102E-3</v>
      </c>
    </row>
    <row r="71" spans="1:24">
      <c r="A71" s="5">
        <v>158</v>
      </c>
      <c r="B71" s="5">
        <v>9935</v>
      </c>
      <c r="C71" s="5" t="s">
        <v>827</v>
      </c>
      <c r="D71" s="5" t="s">
        <v>828</v>
      </c>
      <c r="E71" s="5" t="s">
        <v>127</v>
      </c>
      <c r="F71" s="5" t="s">
        <v>829</v>
      </c>
      <c r="G71" s="5" t="s">
        <v>830</v>
      </c>
      <c r="H71" s="5" t="s">
        <v>130</v>
      </c>
      <c r="I71" s="5" t="s">
        <v>748</v>
      </c>
      <c r="J71" s="5" t="s">
        <v>30</v>
      </c>
      <c r="K71" s="5" t="s">
        <v>30</v>
      </c>
      <c r="L71" s="3" t="s">
        <v>132</v>
      </c>
      <c r="M71" s="3" t="s">
        <v>41</v>
      </c>
      <c r="N71" s="5" t="s">
        <v>831</v>
      </c>
      <c r="O71" s="5" t="s">
        <v>134</v>
      </c>
      <c r="P71" s="5" t="s">
        <v>44</v>
      </c>
      <c r="Q71" s="154">
        <v>262374</v>
      </c>
      <c r="R71" s="164">
        <v>1</v>
      </c>
      <c r="S71" s="166">
        <v>875.3</v>
      </c>
      <c r="U71" s="154">
        <v>2296.56</v>
      </c>
      <c r="V71" s="163">
        <v>9.1E-4</v>
      </c>
      <c r="W71" s="163">
        <v>1.00059823555976E-2</v>
      </c>
      <c r="X71" s="163">
        <v>2.0159402200769501E-3</v>
      </c>
    </row>
    <row r="72" spans="1:24">
      <c r="A72" s="5">
        <v>158</v>
      </c>
      <c r="B72" s="5">
        <v>9935</v>
      </c>
      <c r="C72" s="5" t="s">
        <v>894</v>
      </c>
      <c r="D72" s="5" t="s">
        <v>895</v>
      </c>
      <c r="E72" s="5" t="s">
        <v>447</v>
      </c>
      <c r="F72" s="5" t="s">
        <v>896</v>
      </c>
      <c r="G72" s="5" t="s">
        <v>897</v>
      </c>
      <c r="H72" s="5" t="s">
        <v>130</v>
      </c>
      <c r="I72" s="5" t="s">
        <v>748</v>
      </c>
      <c r="J72" s="5" t="s">
        <v>30</v>
      </c>
      <c r="K72" s="5" t="s">
        <v>79</v>
      </c>
      <c r="L72" s="3" t="s">
        <v>132</v>
      </c>
      <c r="M72" s="3" t="s">
        <v>31</v>
      </c>
      <c r="N72" s="5" t="s">
        <v>898</v>
      </c>
      <c r="O72" s="5" t="s">
        <v>134</v>
      </c>
      <c r="P72" s="5" t="s">
        <v>34</v>
      </c>
      <c r="Q72" s="154">
        <v>72</v>
      </c>
      <c r="R72" s="164">
        <v>3.306</v>
      </c>
      <c r="S72" s="166">
        <v>1761</v>
      </c>
      <c r="U72" s="154">
        <v>4.1920000000000002</v>
      </c>
      <c r="V72" s="163">
        <v>0</v>
      </c>
      <c r="W72" s="163">
        <v>1.8263193038195202E-5</v>
      </c>
      <c r="X72" s="163">
        <v>3.6795493020363301E-6</v>
      </c>
    </row>
    <row r="73" spans="1:24">
      <c r="A73" s="5">
        <v>158</v>
      </c>
      <c r="B73" s="5">
        <v>9935</v>
      </c>
      <c r="C73" s="5" t="s">
        <v>836</v>
      </c>
      <c r="D73" s="5" t="s">
        <v>837</v>
      </c>
      <c r="E73" s="5" t="s">
        <v>447</v>
      </c>
      <c r="F73" s="5" t="s">
        <v>838</v>
      </c>
      <c r="G73" s="5" t="s">
        <v>839</v>
      </c>
      <c r="H73" s="5" t="s">
        <v>130</v>
      </c>
      <c r="I73" s="5" t="s">
        <v>748</v>
      </c>
      <c r="J73" s="5" t="s">
        <v>78</v>
      </c>
      <c r="K73" s="5" t="s">
        <v>79</v>
      </c>
      <c r="L73" s="3" t="s">
        <v>132</v>
      </c>
      <c r="M73" s="3" t="s">
        <v>749</v>
      </c>
      <c r="N73" s="5" t="s">
        <v>840</v>
      </c>
      <c r="O73" s="5" t="s">
        <v>134</v>
      </c>
      <c r="P73" s="5" t="s">
        <v>34</v>
      </c>
      <c r="Q73" s="154">
        <v>2504</v>
      </c>
      <c r="R73" s="164">
        <v>3.306</v>
      </c>
      <c r="S73" s="166">
        <v>16179</v>
      </c>
      <c r="U73" s="154">
        <v>1339.3340000000001</v>
      </c>
      <c r="V73" s="163">
        <v>1.9999999999999999E-6</v>
      </c>
      <c r="W73" s="163">
        <v>5.8354030318400196E-3</v>
      </c>
      <c r="X73" s="163">
        <v>1.1756790342193899E-3</v>
      </c>
    </row>
    <row r="74" spans="1:24">
      <c r="A74" s="5">
        <v>158</v>
      </c>
      <c r="B74" s="5">
        <v>9935</v>
      </c>
      <c r="C74" s="5" t="s">
        <v>841</v>
      </c>
      <c r="D74" s="5" t="s">
        <v>842</v>
      </c>
      <c r="E74" s="5" t="s">
        <v>447</v>
      </c>
      <c r="F74" s="5" t="s">
        <v>843</v>
      </c>
      <c r="G74" s="5" t="s">
        <v>844</v>
      </c>
      <c r="H74" s="5" t="s">
        <v>130</v>
      </c>
      <c r="I74" s="5" t="s">
        <v>748</v>
      </c>
      <c r="J74" s="5" t="s">
        <v>78</v>
      </c>
      <c r="K74" s="5" t="s">
        <v>79</v>
      </c>
      <c r="L74" s="3" t="s">
        <v>132</v>
      </c>
      <c r="M74" s="3" t="s">
        <v>749</v>
      </c>
      <c r="N74" s="5" t="s">
        <v>845</v>
      </c>
      <c r="O74" s="5" t="s">
        <v>134</v>
      </c>
      <c r="P74" s="5" t="s">
        <v>34</v>
      </c>
      <c r="Q74" s="154">
        <v>5700</v>
      </c>
      <c r="R74" s="164">
        <v>3.306</v>
      </c>
      <c r="S74" s="166">
        <v>21957</v>
      </c>
      <c r="U74" s="154">
        <v>4137.6210000000001</v>
      </c>
      <c r="V74" s="163">
        <v>9.9999999999999995E-7</v>
      </c>
      <c r="W74" s="163">
        <v>1.80273842070163E-2</v>
      </c>
      <c r="X74" s="163">
        <v>3.6320400730442599E-3</v>
      </c>
    </row>
    <row r="75" spans="1:24">
      <c r="A75" s="5">
        <v>158</v>
      </c>
      <c r="B75" s="5">
        <v>9935</v>
      </c>
      <c r="C75" s="5" t="s">
        <v>846</v>
      </c>
      <c r="D75" s="5" t="s">
        <v>847</v>
      </c>
      <c r="E75" s="5" t="s">
        <v>447</v>
      </c>
      <c r="F75" s="5" t="s">
        <v>848</v>
      </c>
      <c r="G75" s="5" t="s">
        <v>849</v>
      </c>
      <c r="H75" s="5" t="s">
        <v>130</v>
      </c>
      <c r="I75" s="5" t="s">
        <v>748</v>
      </c>
      <c r="J75" s="5" t="s">
        <v>78</v>
      </c>
      <c r="K75" s="5" t="s">
        <v>79</v>
      </c>
      <c r="L75" s="3" t="s">
        <v>132</v>
      </c>
      <c r="M75" s="3" t="s">
        <v>749</v>
      </c>
      <c r="N75" s="5" t="s">
        <v>840</v>
      </c>
      <c r="O75" s="5" t="s">
        <v>134</v>
      </c>
      <c r="P75" s="5" t="s">
        <v>34</v>
      </c>
      <c r="Q75" s="154">
        <v>1797</v>
      </c>
      <c r="R75" s="164">
        <v>3.306</v>
      </c>
      <c r="S75" s="166">
        <v>96809</v>
      </c>
      <c r="U75" s="154">
        <v>5751.308</v>
      </c>
      <c r="V75" s="163">
        <v>3.9999999999999998E-6</v>
      </c>
      <c r="W75" s="163">
        <v>2.5058130594499999E-2</v>
      </c>
      <c r="X75" s="163">
        <v>5.0485491089371703E-3</v>
      </c>
    </row>
    <row r="76" spans="1:24">
      <c r="A76" s="5">
        <v>158</v>
      </c>
      <c r="B76" s="5">
        <v>9935</v>
      </c>
      <c r="C76" s="5" t="s">
        <v>850</v>
      </c>
      <c r="D76" s="5" t="s">
        <v>851</v>
      </c>
      <c r="E76" s="5" t="s">
        <v>447</v>
      </c>
      <c r="F76" s="5" t="s">
        <v>852</v>
      </c>
      <c r="G76" s="5" t="s">
        <v>853</v>
      </c>
      <c r="H76" s="5" t="s">
        <v>130</v>
      </c>
      <c r="I76" s="5" t="s">
        <v>748</v>
      </c>
      <c r="J76" s="5" t="s">
        <v>78</v>
      </c>
      <c r="K76" s="5" t="s">
        <v>79</v>
      </c>
      <c r="L76" s="3" t="s">
        <v>132</v>
      </c>
      <c r="M76" s="3" t="s">
        <v>749</v>
      </c>
      <c r="N76" s="5" t="s">
        <v>840</v>
      </c>
      <c r="O76" s="5" t="s">
        <v>134</v>
      </c>
      <c r="P76" s="5" t="s">
        <v>34</v>
      </c>
      <c r="Q76" s="154">
        <v>4000</v>
      </c>
      <c r="R76" s="164">
        <v>3.306</v>
      </c>
      <c r="S76" s="166">
        <v>32991</v>
      </c>
      <c r="U76" s="154">
        <v>4362.7299999999996</v>
      </c>
      <c r="V76" s="163">
        <v>9.0000000000000002E-6</v>
      </c>
      <c r="W76" s="163">
        <v>1.9008170910565201E-2</v>
      </c>
      <c r="X76" s="163">
        <v>3.82964259648813E-3</v>
      </c>
    </row>
    <row r="77" spans="1:24">
      <c r="A77" s="5">
        <v>158</v>
      </c>
      <c r="B77" s="5">
        <v>9935</v>
      </c>
      <c r="C77" s="5" t="s">
        <v>832</v>
      </c>
      <c r="D77" s="5" t="s">
        <v>833</v>
      </c>
      <c r="E77" s="5" t="s">
        <v>127</v>
      </c>
      <c r="F77" s="5" t="s">
        <v>899</v>
      </c>
      <c r="G77" s="5" t="s">
        <v>835</v>
      </c>
      <c r="H77" s="5" t="s">
        <v>130</v>
      </c>
      <c r="I77" s="5" t="s">
        <v>748</v>
      </c>
      <c r="J77" s="5" t="s">
        <v>78</v>
      </c>
      <c r="K77" s="5" t="s">
        <v>243</v>
      </c>
      <c r="L77" s="3" t="s">
        <v>132</v>
      </c>
      <c r="M77" s="3" t="s">
        <v>749</v>
      </c>
      <c r="N77" s="5" t="s">
        <v>840</v>
      </c>
      <c r="O77" s="5" t="s">
        <v>134</v>
      </c>
      <c r="P77" s="5" t="s">
        <v>34</v>
      </c>
      <c r="Q77" s="154">
        <v>4015</v>
      </c>
      <c r="R77" s="164">
        <v>3.306</v>
      </c>
      <c r="S77" s="166">
        <v>10505</v>
      </c>
      <c r="U77" s="154">
        <v>1394.3910000000001</v>
      </c>
      <c r="V77" s="163">
        <v>9.2999999999999997E-5</v>
      </c>
      <c r="W77" s="163">
        <v>6.0752823057287101E-3</v>
      </c>
      <c r="X77" s="163">
        <v>1.22400834952391E-3</v>
      </c>
    </row>
    <row r="78" spans="1:24">
      <c r="A78" s="5">
        <v>158</v>
      </c>
      <c r="B78" s="5">
        <v>9935</v>
      </c>
      <c r="C78" s="5" t="s">
        <v>854</v>
      </c>
      <c r="D78" s="5" t="s">
        <v>855</v>
      </c>
      <c r="E78" s="5" t="s">
        <v>447</v>
      </c>
      <c r="F78" s="5" t="s">
        <v>854</v>
      </c>
      <c r="G78" s="5" t="s">
        <v>856</v>
      </c>
      <c r="H78" s="5" t="s">
        <v>130</v>
      </c>
      <c r="I78" s="5" t="s">
        <v>748</v>
      </c>
      <c r="J78" s="5" t="s">
        <v>78</v>
      </c>
      <c r="K78" s="5" t="s">
        <v>243</v>
      </c>
      <c r="L78" s="3" t="s">
        <v>132</v>
      </c>
      <c r="M78" s="3" t="s">
        <v>749</v>
      </c>
      <c r="N78" s="5" t="s">
        <v>857</v>
      </c>
      <c r="O78" s="5" t="s">
        <v>134</v>
      </c>
      <c r="P78" s="5" t="s">
        <v>34</v>
      </c>
      <c r="Q78" s="154">
        <v>555</v>
      </c>
      <c r="R78" s="164">
        <v>3.306</v>
      </c>
      <c r="S78" s="166">
        <v>92563</v>
      </c>
      <c r="U78" s="154">
        <v>1698.374</v>
      </c>
      <c r="V78" s="163">
        <v>9.9999999999999995E-7</v>
      </c>
      <c r="W78" s="163">
        <v>7.3997195812269398E-3</v>
      </c>
      <c r="X78" s="163">
        <v>1.4908473542071699E-3</v>
      </c>
    </row>
    <row r="79" spans="1:24">
      <c r="A79" s="5">
        <v>158</v>
      </c>
      <c r="B79" s="5">
        <v>9935</v>
      </c>
      <c r="C79" s="5" t="s">
        <v>858</v>
      </c>
      <c r="D79" s="5" t="s">
        <v>859</v>
      </c>
      <c r="E79" s="5" t="s">
        <v>447</v>
      </c>
      <c r="F79" s="5" t="s">
        <v>860</v>
      </c>
      <c r="G79" s="5" t="s">
        <v>861</v>
      </c>
      <c r="H79" s="5" t="s">
        <v>130</v>
      </c>
      <c r="I79" s="5" t="s">
        <v>748</v>
      </c>
      <c r="J79" s="5" t="s">
        <v>78</v>
      </c>
      <c r="K79" s="5" t="s">
        <v>79</v>
      </c>
      <c r="L79" s="3" t="s">
        <v>132</v>
      </c>
      <c r="M79" s="3" t="s">
        <v>749</v>
      </c>
      <c r="N79" s="5" t="s">
        <v>862</v>
      </c>
      <c r="O79" s="5" t="s">
        <v>134</v>
      </c>
      <c r="P79" s="5" t="s">
        <v>34</v>
      </c>
      <c r="Q79" s="154">
        <v>11279</v>
      </c>
      <c r="R79" s="164">
        <v>3.306</v>
      </c>
      <c r="S79" s="166">
        <v>24355</v>
      </c>
      <c r="U79" s="154">
        <v>9081.5830000000005</v>
      </c>
      <c r="V79" s="163">
        <v>1.9999999999999999E-6</v>
      </c>
      <c r="W79" s="163">
        <v>3.9567953415325097E-2</v>
      </c>
      <c r="X79" s="163">
        <v>7.97189380125796E-3</v>
      </c>
    </row>
    <row r="80" spans="1:24">
      <c r="A80" s="5">
        <v>158</v>
      </c>
      <c r="B80" s="5">
        <v>9935</v>
      </c>
      <c r="C80" s="5" t="s">
        <v>863</v>
      </c>
      <c r="D80" s="5" t="s">
        <v>864</v>
      </c>
      <c r="E80" s="5" t="s">
        <v>447</v>
      </c>
      <c r="F80" s="5" t="s">
        <v>865</v>
      </c>
      <c r="G80" s="5" t="s">
        <v>866</v>
      </c>
      <c r="H80" s="5" t="s">
        <v>130</v>
      </c>
      <c r="I80" s="5" t="s">
        <v>748</v>
      </c>
      <c r="J80" s="5" t="s">
        <v>78</v>
      </c>
      <c r="K80" s="5" t="s">
        <v>79</v>
      </c>
      <c r="L80" s="3" t="s">
        <v>132</v>
      </c>
      <c r="M80" s="3" t="s">
        <v>867</v>
      </c>
      <c r="N80" s="5" t="s">
        <v>868</v>
      </c>
      <c r="O80" s="5" t="s">
        <v>134</v>
      </c>
      <c r="P80" s="5" t="s">
        <v>34</v>
      </c>
      <c r="Q80" s="154">
        <v>2485</v>
      </c>
      <c r="R80" s="164">
        <v>3.306</v>
      </c>
      <c r="S80" s="166">
        <v>56881</v>
      </c>
      <c r="U80" s="154">
        <v>4673.0069999999996</v>
      </c>
      <c r="V80" s="163">
        <v>1.9999999999999999E-6</v>
      </c>
      <c r="W80" s="163">
        <v>2.0360032792020501E-2</v>
      </c>
      <c r="X80" s="163">
        <v>4.1020069323386699E-3</v>
      </c>
    </row>
    <row r="81" spans="1:24">
      <c r="A81" s="5">
        <v>158</v>
      </c>
      <c r="B81" s="5">
        <v>9935</v>
      </c>
      <c r="C81" s="5" t="s">
        <v>869</v>
      </c>
      <c r="D81" s="5" t="s">
        <v>870</v>
      </c>
      <c r="E81" s="5" t="s">
        <v>447</v>
      </c>
      <c r="F81" s="5" t="s">
        <v>871</v>
      </c>
      <c r="G81" s="5" t="s">
        <v>872</v>
      </c>
      <c r="H81" s="5" t="s">
        <v>130</v>
      </c>
      <c r="I81" s="5" t="s">
        <v>748</v>
      </c>
      <c r="J81" s="5" t="s">
        <v>78</v>
      </c>
      <c r="K81" s="5" t="s">
        <v>79</v>
      </c>
      <c r="L81" s="3" t="s">
        <v>132</v>
      </c>
      <c r="M81" s="3" t="s">
        <v>749</v>
      </c>
      <c r="N81" s="5" t="s">
        <v>873</v>
      </c>
      <c r="O81" s="5" t="s">
        <v>134</v>
      </c>
      <c r="P81" s="5" t="s">
        <v>34</v>
      </c>
      <c r="Q81" s="154">
        <v>2848</v>
      </c>
      <c r="R81" s="164">
        <v>3.306</v>
      </c>
      <c r="S81" s="166">
        <v>51795</v>
      </c>
      <c r="U81" s="154">
        <v>4876.7520000000004</v>
      </c>
      <c r="V81" s="163">
        <v>0</v>
      </c>
      <c r="W81" s="163">
        <v>2.1247736872682301E-2</v>
      </c>
      <c r="X81" s="163">
        <v>4.2808557745746701E-3</v>
      </c>
    </row>
    <row r="82" spans="1:24">
      <c r="A82" s="5">
        <v>158</v>
      </c>
      <c r="B82" s="5">
        <v>9935</v>
      </c>
      <c r="C82" s="5" t="s">
        <v>900</v>
      </c>
      <c r="D82" s="5" t="s">
        <v>901</v>
      </c>
      <c r="E82" s="5" t="s">
        <v>447</v>
      </c>
      <c r="F82" s="5" t="s">
        <v>902</v>
      </c>
      <c r="G82" s="5" t="s">
        <v>903</v>
      </c>
      <c r="H82" s="5" t="s">
        <v>130</v>
      </c>
      <c r="I82" s="5" t="s">
        <v>748</v>
      </c>
      <c r="J82" s="5" t="s">
        <v>78</v>
      </c>
      <c r="K82" s="5" t="s">
        <v>79</v>
      </c>
      <c r="L82" s="3" t="s">
        <v>132</v>
      </c>
      <c r="M82" s="3" t="s">
        <v>749</v>
      </c>
      <c r="N82" s="5" t="s">
        <v>840</v>
      </c>
      <c r="O82" s="5" t="s">
        <v>134</v>
      </c>
      <c r="P82" s="5" t="s">
        <v>34</v>
      </c>
      <c r="Q82" s="154">
        <v>7250</v>
      </c>
      <c r="R82" s="164">
        <v>3.306</v>
      </c>
      <c r="S82" s="166">
        <v>18658</v>
      </c>
      <c r="T82" s="153">
        <v>7.1999999999999995E-2</v>
      </c>
      <c r="U82" s="154">
        <v>4472.2820000000002</v>
      </c>
      <c r="V82" s="163">
        <v>0</v>
      </c>
      <c r="W82" s="163">
        <v>1.9485485377805398E-2</v>
      </c>
      <c r="X82" s="163">
        <v>3.9258088096531798E-3</v>
      </c>
    </row>
    <row r="83" spans="1:24">
      <c r="A83" s="5">
        <v>158</v>
      </c>
      <c r="B83" s="5">
        <v>9935</v>
      </c>
      <c r="C83" s="5" t="s">
        <v>876</v>
      </c>
      <c r="D83" s="5" t="s">
        <v>877</v>
      </c>
      <c r="E83" s="5" t="s">
        <v>447</v>
      </c>
      <c r="F83" s="5" t="s">
        <v>878</v>
      </c>
      <c r="G83" s="5" t="s">
        <v>879</v>
      </c>
      <c r="H83" s="5" t="s">
        <v>130</v>
      </c>
      <c r="I83" s="5" t="s">
        <v>748</v>
      </c>
      <c r="J83" s="5" t="s">
        <v>78</v>
      </c>
      <c r="K83" s="5" t="s">
        <v>79</v>
      </c>
      <c r="L83" s="3" t="s">
        <v>132</v>
      </c>
      <c r="M83" s="3" t="s">
        <v>867</v>
      </c>
      <c r="N83" s="5" t="s">
        <v>880</v>
      </c>
      <c r="O83" s="5" t="s">
        <v>134</v>
      </c>
      <c r="P83" s="5" t="s">
        <v>34</v>
      </c>
      <c r="Q83" s="154">
        <v>9068</v>
      </c>
      <c r="R83" s="164">
        <v>3.306</v>
      </c>
      <c r="S83" s="166">
        <v>9625</v>
      </c>
      <c r="U83" s="154">
        <v>2885.46</v>
      </c>
      <c r="V83" s="163">
        <v>1.4899999999999999E-4</v>
      </c>
      <c r="W83" s="163">
        <v>1.2571789677402001E-2</v>
      </c>
      <c r="X83" s="163">
        <v>2.5328823845911399E-3</v>
      </c>
    </row>
    <row r="84" spans="1:24">
      <c r="A84" s="5">
        <v>158</v>
      </c>
      <c r="B84" s="5">
        <v>9935</v>
      </c>
      <c r="C84" s="5" t="s">
        <v>904</v>
      </c>
      <c r="D84" s="5" t="s">
        <v>905</v>
      </c>
      <c r="E84" s="5" t="s">
        <v>447</v>
      </c>
      <c r="F84" s="5" t="s">
        <v>906</v>
      </c>
      <c r="G84" s="5" t="s">
        <v>907</v>
      </c>
      <c r="H84" s="5" t="s">
        <v>130</v>
      </c>
      <c r="I84" s="5" t="s">
        <v>748</v>
      </c>
      <c r="J84" s="5" t="s">
        <v>78</v>
      </c>
      <c r="K84" s="5" t="s">
        <v>79</v>
      </c>
      <c r="L84" s="3" t="s">
        <v>132</v>
      </c>
      <c r="M84" s="3" t="s">
        <v>749</v>
      </c>
      <c r="N84" s="5" t="s">
        <v>908</v>
      </c>
      <c r="O84" s="5" t="s">
        <v>134</v>
      </c>
      <c r="P84" s="5" t="s">
        <v>34</v>
      </c>
      <c r="Q84" s="154">
        <v>66988</v>
      </c>
      <c r="R84" s="164">
        <v>3.306</v>
      </c>
      <c r="S84" s="166">
        <v>0.02</v>
      </c>
      <c r="U84" s="154">
        <v>4.3999999999999997E-2</v>
      </c>
      <c r="V84" s="163">
        <v>1.2300000000000001E-4</v>
      </c>
      <c r="W84" s="163">
        <v>1.92979805546504E-7</v>
      </c>
      <c r="X84" s="163">
        <v>3.8880315579028599E-8</v>
      </c>
    </row>
    <row r="85" spans="1:24">
      <c r="A85" s="5">
        <v>158</v>
      </c>
      <c r="B85" s="5">
        <v>9935</v>
      </c>
      <c r="C85" s="5" t="s">
        <v>881</v>
      </c>
      <c r="D85" s="5" t="s">
        <v>882</v>
      </c>
      <c r="E85" s="5" t="s">
        <v>447</v>
      </c>
      <c r="F85" s="5" t="s">
        <v>883</v>
      </c>
      <c r="G85" s="5" t="s">
        <v>884</v>
      </c>
      <c r="H85" s="5" t="s">
        <v>130</v>
      </c>
      <c r="I85" s="5" t="s">
        <v>748</v>
      </c>
      <c r="J85" s="5" t="s">
        <v>78</v>
      </c>
      <c r="K85" s="5" t="s">
        <v>885</v>
      </c>
      <c r="L85" s="3" t="s">
        <v>132</v>
      </c>
      <c r="M85" s="3" t="s">
        <v>867</v>
      </c>
      <c r="N85" s="5" t="s">
        <v>840</v>
      </c>
      <c r="O85" s="5" t="s">
        <v>134</v>
      </c>
      <c r="P85" s="5" t="s">
        <v>34</v>
      </c>
      <c r="Q85" s="154">
        <v>5250</v>
      </c>
      <c r="R85" s="164">
        <v>3.306</v>
      </c>
      <c r="S85" s="166">
        <v>27929</v>
      </c>
      <c r="T85" s="153">
        <v>3.383</v>
      </c>
      <c r="U85" s="154">
        <v>4858.6819999999998</v>
      </c>
      <c r="V85" s="163">
        <v>9.9999999999999995E-7</v>
      </c>
      <c r="W85" s="163">
        <v>2.1169007479104399E-2</v>
      </c>
      <c r="X85" s="163">
        <v>4.2649938886173003E-3</v>
      </c>
    </row>
    <row r="86" spans="1:24">
      <c r="A86" s="5">
        <v>158</v>
      </c>
      <c r="B86" s="5">
        <v>9935</v>
      </c>
      <c r="C86" s="5" t="s">
        <v>909</v>
      </c>
      <c r="D86" s="5" t="s">
        <v>910</v>
      </c>
      <c r="E86" s="5" t="s">
        <v>447</v>
      </c>
      <c r="F86" s="5" t="s">
        <v>909</v>
      </c>
      <c r="G86" s="5" t="s">
        <v>911</v>
      </c>
      <c r="H86" s="5" t="s">
        <v>130</v>
      </c>
      <c r="I86" s="5" t="s">
        <v>748</v>
      </c>
      <c r="J86" s="5" t="s">
        <v>78</v>
      </c>
      <c r="K86" s="5" t="s">
        <v>79</v>
      </c>
      <c r="L86" s="3" t="s">
        <v>132</v>
      </c>
      <c r="M86" s="3" t="s">
        <v>749</v>
      </c>
      <c r="N86" s="5" t="s">
        <v>912</v>
      </c>
      <c r="O86" s="5" t="s">
        <v>134</v>
      </c>
      <c r="P86" s="5" t="s">
        <v>34</v>
      </c>
      <c r="Q86" s="154">
        <v>800</v>
      </c>
      <c r="R86" s="164">
        <v>3.306</v>
      </c>
      <c r="S86" s="166">
        <v>44472</v>
      </c>
      <c r="U86" s="154">
        <v>1176.1949999999999</v>
      </c>
      <c r="V86" s="163">
        <v>0</v>
      </c>
      <c r="W86" s="163">
        <v>5.1246180881734903E-3</v>
      </c>
      <c r="X86" s="163">
        <v>1.03247470856306E-3</v>
      </c>
    </row>
    <row r="87" spans="1:24">
      <c r="A87" s="5">
        <v>158</v>
      </c>
      <c r="B87" s="5">
        <v>9935</v>
      </c>
      <c r="C87" s="5" t="s">
        <v>913</v>
      </c>
      <c r="D87" s="5" t="s">
        <v>914</v>
      </c>
      <c r="E87" s="5" t="s">
        <v>447</v>
      </c>
      <c r="F87" s="5" t="s">
        <v>915</v>
      </c>
      <c r="G87" s="5" t="s">
        <v>916</v>
      </c>
      <c r="H87" s="5" t="s">
        <v>130</v>
      </c>
      <c r="I87" s="5" t="s">
        <v>748</v>
      </c>
      <c r="J87" s="5" t="s">
        <v>78</v>
      </c>
      <c r="K87" s="5" t="s">
        <v>79</v>
      </c>
      <c r="L87" s="3" t="s">
        <v>132</v>
      </c>
      <c r="M87" s="3" t="s">
        <v>867</v>
      </c>
      <c r="N87" s="5" t="s">
        <v>917</v>
      </c>
      <c r="O87" s="5" t="s">
        <v>134</v>
      </c>
      <c r="P87" s="5" t="s">
        <v>34</v>
      </c>
      <c r="Q87" s="154">
        <v>1800</v>
      </c>
      <c r="R87" s="164">
        <v>3.306</v>
      </c>
      <c r="S87" s="166">
        <v>34138</v>
      </c>
      <c r="U87" s="154">
        <v>2031.4839999999999</v>
      </c>
      <c r="V87" s="163">
        <v>9.9999999999999995E-7</v>
      </c>
      <c r="W87" s="163">
        <v>8.8510630882723904E-3</v>
      </c>
      <c r="X87" s="163">
        <v>1.7832546006944399E-3</v>
      </c>
    </row>
    <row r="88" spans="1:24">
      <c r="A88" s="5">
        <v>158</v>
      </c>
      <c r="B88" s="5">
        <v>9935</v>
      </c>
      <c r="C88" s="5" t="s">
        <v>918</v>
      </c>
      <c r="D88" s="5" t="s">
        <v>919</v>
      </c>
      <c r="E88" s="5" t="s">
        <v>447</v>
      </c>
      <c r="F88" s="5" t="s">
        <v>920</v>
      </c>
      <c r="G88" s="5" t="s">
        <v>921</v>
      </c>
      <c r="H88" s="5" t="s">
        <v>130</v>
      </c>
      <c r="I88" s="5" t="s">
        <v>748</v>
      </c>
      <c r="J88" s="5" t="s">
        <v>78</v>
      </c>
      <c r="K88" s="5" t="s">
        <v>79</v>
      </c>
      <c r="L88" s="3" t="s">
        <v>132</v>
      </c>
      <c r="M88" s="3" t="s">
        <v>867</v>
      </c>
      <c r="N88" s="5" t="s">
        <v>922</v>
      </c>
      <c r="O88" s="5" t="s">
        <v>134</v>
      </c>
      <c r="P88" s="5" t="s">
        <v>34</v>
      </c>
      <c r="Q88" s="154">
        <v>6606</v>
      </c>
      <c r="R88" s="164">
        <v>3.306</v>
      </c>
      <c r="S88" s="166">
        <v>10306</v>
      </c>
      <c r="U88" s="154">
        <v>2250.7719999999999</v>
      </c>
      <c r="V88" s="163">
        <v>9.9999999999999995E-7</v>
      </c>
      <c r="W88" s="163">
        <v>9.8064894313957592E-3</v>
      </c>
      <c r="X88" s="163">
        <v>1.9757476837295E-3</v>
      </c>
    </row>
    <row r="89" spans="1:24">
      <c r="A89" s="5">
        <v>158</v>
      </c>
      <c r="B89" s="5">
        <v>9935</v>
      </c>
      <c r="C89" s="5" t="s">
        <v>923</v>
      </c>
      <c r="D89" s="5" t="s">
        <v>924</v>
      </c>
      <c r="E89" s="5" t="s">
        <v>447</v>
      </c>
      <c r="F89" s="5" t="s">
        <v>925</v>
      </c>
      <c r="G89" s="5" t="s">
        <v>926</v>
      </c>
      <c r="H89" s="5" t="s">
        <v>130</v>
      </c>
      <c r="I89" s="5" t="s">
        <v>748</v>
      </c>
      <c r="J89" s="5" t="s">
        <v>78</v>
      </c>
      <c r="K89" s="5" t="s">
        <v>79</v>
      </c>
      <c r="L89" s="3" t="s">
        <v>132</v>
      </c>
      <c r="M89" s="3" t="s">
        <v>749</v>
      </c>
      <c r="N89" s="5" t="s">
        <v>873</v>
      </c>
      <c r="O89" s="5" t="s">
        <v>134</v>
      </c>
      <c r="P89" s="5" t="s">
        <v>34</v>
      </c>
      <c r="Q89" s="154">
        <v>16</v>
      </c>
      <c r="R89" s="164">
        <v>3.306</v>
      </c>
      <c r="S89" s="166">
        <v>19369</v>
      </c>
      <c r="U89" s="154">
        <v>10.244999999999999</v>
      </c>
      <c r="V89" s="163">
        <v>0</v>
      </c>
      <c r="W89" s="163">
        <v>4.46387514615184E-5</v>
      </c>
      <c r="X89" s="163">
        <v>8.9935251979483603E-6</v>
      </c>
    </row>
    <row r="90" spans="1:24">
      <c r="A90" s="5">
        <v>158</v>
      </c>
      <c r="B90" s="5">
        <v>9935</v>
      </c>
      <c r="C90" s="5" t="s">
        <v>927</v>
      </c>
      <c r="D90" s="5" t="s">
        <v>928</v>
      </c>
      <c r="E90" s="5" t="s">
        <v>127</v>
      </c>
      <c r="F90" s="5" t="s">
        <v>927</v>
      </c>
      <c r="G90" s="5" t="s">
        <v>929</v>
      </c>
      <c r="H90" s="5" t="s">
        <v>130</v>
      </c>
      <c r="I90" s="5" t="s">
        <v>748</v>
      </c>
      <c r="J90" s="5" t="s">
        <v>30</v>
      </c>
      <c r="K90" s="5" t="s">
        <v>30</v>
      </c>
      <c r="L90" s="3" t="s">
        <v>132</v>
      </c>
      <c r="M90" s="3" t="s">
        <v>749</v>
      </c>
      <c r="N90" s="5" t="s">
        <v>873</v>
      </c>
      <c r="O90" s="5" t="s">
        <v>134</v>
      </c>
      <c r="P90" s="5" t="s">
        <v>34</v>
      </c>
      <c r="Q90" s="154">
        <v>38</v>
      </c>
      <c r="R90" s="164">
        <v>3.306</v>
      </c>
      <c r="S90" s="166">
        <v>4733</v>
      </c>
      <c r="U90" s="154">
        <v>5.9459999999999997</v>
      </c>
      <c r="V90" s="163">
        <v>0</v>
      </c>
      <c r="W90" s="163">
        <v>2.5906274218338299E-5</v>
      </c>
      <c r="X90" s="163">
        <v>5.2194275677364698E-6</v>
      </c>
    </row>
    <row r="91" spans="1:24">
      <c r="A91" s="5">
        <v>158</v>
      </c>
      <c r="B91" s="5">
        <v>9935</v>
      </c>
      <c r="C91" s="5" t="s">
        <v>930</v>
      </c>
      <c r="D91" s="5" t="s">
        <v>931</v>
      </c>
      <c r="E91" s="5" t="s">
        <v>447</v>
      </c>
      <c r="F91" s="5" t="s">
        <v>930</v>
      </c>
      <c r="G91" s="5" t="s">
        <v>932</v>
      </c>
      <c r="H91" s="5" t="s">
        <v>130</v>
      </c>
      <c r="I91" s="5" t="s">
        <v>748</v>
      </c>
      <c r="J91" s="5" t="s">
        <v>78</v>
      </c>
      <c r="K91" s="5" t="s">
        <v>79</v>
      </c>
      <c r="L91" s="3" t="s">
        <v>132</v>
      </c>
      <c r="M91" s="3" t="s">
        <v>749</v>
      </c>
      <c r="N91" s="5" t="s">
        <v>933</v>
      </c>
      <c r="O91" s="5" t="s">
        <v>134</v>
      </c>
      <c r="P91" s="5" t="s">
        <v>34</v>
      </c>
      <c r="Q91" s="154">
        <v>10</v>
      </c>
      <c r="R91" s="164">
        <v>3.306</v>
      </c>
      <c r="S91" s="166">
        <v>701</v>
      </c>
      <c r="U91" s="154">
        <v>0.23200000000000001</v>
      </c>
      <c r="V91" s="163">
        <v>0</v>
      </c>
      <c r="W91" s="163">
        <v>1.00972445578387E-6</v>
      </c>
      <c r="X91" s="163">
        <v>2.0343271347778001E-7</v>
      </c>
    </row>
    <row r="92" spans="1:24">
      <c r="A92" s="5">
        <v>158</v>
      </c>
      <c r="B92" s="5">
        <v>9936</v>
      </c>
      <c r="C92" s="5" t="s">
        <v>744</v>
      </c>
      <c r="D92" s="5" t="s">
        <v>745</v>
      </c>
      <c r="E92" s="5" t="s">
        <v>127</v>
      </c>
      <c r="F92" s="5" t="s">
        <v>746</v>
      </c>
      <c r="G92" s="5" t="s">
        <v>747</v>
      </c>
      <c r="H92" s="5" t="s">
        <v>130</v>
      </c>
      <c r="I92" s="5" t="s">
        <v>748</v>
      </c>
      <c r="J92" s="5" t="s">
        <v>30</v>
      </c>
      <c r="K92" s="5" t="s">
        <v>243</v>
      </c>
      <c r="L92" s="3" t="s">
        <v>132</v>
      </c>
      <c r="M92" s="3" t="s">
        <v>749</v>
      </c>
      <c r="N92" s="5" t="s">
        <v>750</v>
      </c>
      <c r="O92" s="5" t="s">
        <v>134</v>
      </c>
      <c r="P92" s="5" t="s">
        <v>34</v>
      </c>
      <c r="Q92" s="154">
        <v>45</v>
      </c>
      <c r="R92" s="164">
        <v>3.306</v>
      </c>
      <c r="S92" s="166">
        <v>31966</v>
      </c>
      <c r="U92" s="154">
        <v>47.555999999999997</v>
      </c>
      <c r="V92" s="163">
        <v>1.9999999999999999E-6</v>
      </c>
      <c r="W92" s="163">
        <v>1.6954130467804002E-2</v>
      </c>
      <c r="X92" s="163">
        <v>2.1953410186357301E-3</v>
      </c>
    </row>
    <row r="93" spans="1:24">
      <c r="A93" s="5">
        <v>158</v>
      </c>
      <c r="B93" s="5">
        <v>9936</v>
      </c>
      <c r="C93" s="5" t="s">
        <v>751</v>
      </c>
      <c r="D93" s="5" t="s">
        <v>752</v>
      </c>
      <c r="E93" s="5" t="s">
        <v>127</v>
      </c>
      <c r="F93" s="5" t="s">
        <v>753</v>
      </c>
      <c r="G93" s="5" t="s">
        <v>754</v>
      </c>
      <c r="H93" s="5" t="s">
        <v>130</v>
      </c>
      <c r="I93" s="5" t="s">
        <v>748</v>
      </c>
      <c r="J93" s="5" t="s">
        <v>30</v>
      </c>
      <c r="K93" s="5" t="s">
        <v>30</v>
      </c>
      <c r="L93" s="3" t="s">
        <v>132</v>
      </c>
      <c r="M93" s="3" t="s">
        <v>41</v>
      </c>
      <c r="N93" s="5" t="s">
        <v>163</v>
      </c>
      <c r="O93" s="5" t="s">
        <v>134</v>
      </c>
      <c r="P93" s="5" t="s">
        <v>44</v>
      </c>
      <c r="Q93" s="154">
        <v>2000</v>
      </c>
      <c r="R93" s="164">
        <v>1</v>
      </c>
      <c r="S93" s="166">
        <v>1509</v>
      </c>
      <c r="U93" s="154">
        <v>30.18</v>
      </c>
      <c r="V93" s="163">
        <v>3.9999999999999998E-6</v>
      </c>
      <c r="W93" s="163">
        <v>1.07594754308806E-2</v>
      </c>
      <c r="X93" s="163">
        <v>1.3932131640293499E-3</v>
      </c>
    </row>
    <row r="94" spans="1:24">
      <c r="A94" s="5">
        <v>158</v>
      </c>
      <c r="B94" s="5">
        <v>9936</v>
      </c>
      <c r="C94" s="5" t="s">
        <v>152</v>
      </c>
      <c r="D94" s="5" t="s">
        <v>153</v>
      </c>
      <c r="E94" s="5" t="s">
        <v>127</v>
      </c>
      <c r="F94" s="5" t="s">
        <v>755</v>
      </c>
      <c r="G94" s="5" t="s">
        <v>756</v>
      </c>
      <c r="H94" s="5" t="s">
        <v>130</v>
      </c>
      <c r="I94" s="5" t="s">
        <v>748</v>
      </c>
      <c r="J94" s="5" t="s">
        <v>30</v>
      </c>
      <c r="K94" s="5" t="s">
        <v>30</v>
      </c>
      <c r="L94" s="3" t="s">
        <v>132</v>
      </c>
      <c r="M94" s="3" t="s">
        <v>41</v>
      </c>
      <c r="N94" s="5" t="s">
        <v>156</v>
      </c>
      <c r="O94" s="5" t="s">
        <v>134</v>
      </c>
      <c r="P94" s="5" t="s">
        <v>44</v>
      </c>
      <c r="Q94" s="154">
        <v>63</v>
      </c>
      <c r="R94" s="164">
        <v>1</v>
      </c>
      <c r="S94" s="166">
        <v>167700</v>
      </c>
      <c r="U94" s="154">
        <v>105.651</v>
      </c>
      <c r="V94" s="163">
        <v>9.9999999999999995E-7</v>
      </c>
      <c r="W94" s="163">
        <v>3.76656507206087E-2</v>
      </c>
      <c r="X94" s="163">
        <v>4.8772155067218197E-3</v>
      </c>
    </row>
    <row r="95" spans="1:24">
      <c r="A95" s="5">
        <v>158</v>
      </c>
      <c r="B95" s="5">
        <v>9936</v>
      </c>
      <c r="C95" s="5" t="s">
        <v>166</v>
      </c>
      <c r="D95" s="5" t="s">
        <v>167</v>
      </c>
      <c r="E95" s="5" t="s">
        <v>127</v>
      </c>
      <c r="F95" s="5" t="s">
        <v>757</v>
      </c>
      <c r="G95" s="5" t="s">
        <v>758</v>
      </c>
      <c r="H95" s="5" t="s">
        <v>130</v>
      </c>
      <c r="I95" s="5" t="s">
        <v>748</v>
      </c>
      <c r="J95" s="5" t="s">
        <v>30</v>
      </c>
      <c r="K95" s="5" t="s">
        <v>30</v>
      </c>
      <c r="L95" s="3" t="s">
        <v>132</v>
      </c>
      <c r="M95" s="3" t="s">
        <v>41</v>
      </c>
      <c r="N95" s="5" t="s">
        <v>145</v>
      </c>
      <c r="O95" s="5" t="s">
        <v>134</v>
      </c>
      <c r="P95" s="5" t="s">
        <v>44</v>
      </c>
      <c r="Q95" s="154">
        <v>1543</v>
      </c>
      <c r="R95" s="164">
        <v>1</v>
      </c>
      <c r="S95" s="166">
        <v>3926</v>
      </c>
      <c r="U95" s="154">
        <v>60.578000000000003</v>
      </c>
      <c r="V95" s="163">
        <v>6.9999999999999999E-6</v>
      </c>
      <c r="W95" s="163">
        <v>2.1596734239810001E-2</v>
      </c>
      <c r="X95" s="163">
        <v>2.7964982713366299E-3</v>
      </c>
    </row>
    <row r="96" spans="1:24">
      <c r="A96" s="5">
        <v>158</v>
      </c>
      <c r="B96" s="5">
        <v>9936</v>
      </c>
      <c r="C96" s="5" t="s">
        <v>184</v>
      </c>
      <c r="D96" s="5" t="s">
        <v>185</v>
      </c>
      <c r="E96" s="5" t="s">
        <v>127</v>
      </c>
      <c r="F96" s="5" t="s">
        <v>759</v>
      </c>
      <c r="G96" s="5" t="s">
        <v>760</v>
      </c>
      <c r="H96" s="5" t="s">
        <v>130</v>
      </c>
      <c r="I96" s="5" t="s">
        <v>748</v>
      </c>
      <c r="J96" s="5" t="s">
        <v>30</v>
      </c>
      <c r="K96" s="5" t="s">
        <v>30</v>
      </c>
      <c r="L96" s="3" t="s">
        <v>132</v>
      </c>
      <c r="M96" s="3" t="s">
        <v>41</v>
      </c>
      <c r="N96" s="5" t="s">
        <v>145</v>
      </c>
      <c r="O96" s="5" t="s">
        <v>134</v>
      </c>
      <c r="P96" s="5" t="s">
        <v>44</v>
      </c>
      <c r="Q96" s="154">
        <v>2388</v>
      </c>
      <c r="R96" s="164">
        <v>1</v>
      </c>
      <c r="S96" s="166">
        <v>2476</v>
      </c>
      <c r="U96" s="154">
        <v>59.127000000000002</v>
      </c>
      <c r="V96" s="163">
        <v>5.0000000000000004E-6</v>
      </c>
      <c r="W96" s="163">
        <v>2.10793311022077E-2</v>
      </c>
      <c r="X96" s="163">
        <v>2.7295012446648002E-3</v>
      </c>
    </row>
    <row r="97" spans="1:24">
      <c r="A97" s="5">
        <v>158</v>
      </c>
      <c r="B97" s="5">
        <v>9936</v>
      </c>
      <c r="C97" s="5" t="s">
        <v>195</v>
      </c>
      <c r="D97" s="5" t="s">
        <v>196</v>
      </c>
      <c r="E97" s="5" t="s">
        <v>127</v>
      </c>
      <c r="F97" s="5" t="s">
        <v>761</v>
      </c>
      <c r="G97" s="5" t="s">
        <v>762</v>
      </c>
      <c r="H97" s="5" t="s">
        <v>130</v>
      </c>
      <c r="I97" s="5" t="s">
        <v>748</v>
      </c>
      <c r="J97" s="5" t="s">
        <v>30</v>
      </c>
      <c r="K97" s="5" t="s">
        <v>79</v>
      </c>
      <c r="L97" s="3" t="s">
        <v>132</v>
      </c>
      <c r="M97" s="3" t="s">
        <v>41</v>
      </c>
      <c r="N97" s="5" t="s">
        <v>199</v>
      </c>
      <c r="O97" s="5" t="s">
        <v>134</v>
      </c>
      <c r="P97" s="5" t="s">
        <v>44</v>
      </c>
      <c r="Q97" s="154">
        <v>424.1</v>
      </c>
      <c r="R97" s="164">
        <v>1</v>
      </c>
      <c r="S97" s="166">
        <v>10190</v>
      </c>
      <c r="U97" s="154">
        <v>43.216000000000001</v>
      </c>
      <c r="V97" s="163">
        <v>3.0000000000000001E-6</v>
      </c>
      <c r="W97" s="163">
        <v>1.5406866492084101E-2</v>
      </c>
      <c r="X97" s="163">
        <v>1.9949903088776599E-3</v>
      </c>
    </row>
    <row r="98" spans="1:24">
      <c r="A98" s="5">
        <v>158</v>
      </c>
      <c r="B98" s="5">
        <v>9936</v>
      </c>
      <c r="C98" s="5" t="s">
        <v>201</v>
      </c>
      <c r="D98" s="5" t="s">
        <v>202</v>
      </c>
      <c r="E98" s="5" t="s">
        <v>127</v>
      </c>
      <c r="F98" s="5" t="s">
        <v>763</v>
      </c>
      <c r="G98" s="5" t="s">
        <v>764</v>
      </c>
      <c r="H98" s="5" t="s">
        <v>130</v>
      </c>
      <c r="I98" s="5" t="s">
        <v>748</v>
      </c>
      <c r="J98" s="5" t="s">
        <v>30</v>
      </c>
      <c r="K98" s="5" t="s">
        <v>30</v>
      </c>
      <c r="L98" s="3" t="s">
        <v>132</v>
      </c>
      <c r="M98" s="3" t="s">
        <v>41</v>
      </c>
      <c r="N98" s="5" t="s">
        <v>199</v>
      </c>
      <c r="O98" s="5" t="s">
        <v>134</v>
      </c>
      <c r="P98" s="5" t="s">
        <v>44</v>
      </c>
      <c r="Q98" s="154">
        <v>6217</v>
      </c>
      <c r="R98" s="164">
        <v>1</v>
      </c>
      <c r="S98" s="166">
        <v>1428</v>
      </c>
      <c r="U98" s="154">
        <v>88.778999999999996</v>
      </c>
      <c r="V98" s="163">
        <v>1.1E-5</v>
      </c>
      <c r="W98" s="163">
        <v>3.1650526408351497E-2</v>
      </c>
      <c r="X98" s="163">
        <v>4.0983345632273696E-3</v>
      </c>
    </row>
    <row r="99" spans="1:24">
      <c r="A99" s="5">
        <v>158</v>
      </c>
      <c r="B99" s="5">
        <v>9936</v>
      </c>
      <c r="C99" s="5" t="s">
        <v>207</v>
      </c>
      <c r="D99" s="5" t="s">
        <v>208</v>
      </c>
      <c r="E99" s="5" t="s">
        <v>127</v>
      </c>
      <c r="F99" s="5" t="s">
        <v>765</v>
      </c>
      <c r="G99" s="5" t="s">
        <v>766</v>
      </c>
      <c r="H99" s="5" t="s">
        <v>130</v>
      </c>
      <c r="I99" s="5" t="s">
        <v>748</v>
      </c>
      <c r="J99" s="5" t="s">
        <v>30</v>
      </c>
      <c r="K99" s="5" t="s">
        <v>30</v>
      </c>
      <c r="L99" s="3" t="s">
        <v>132</v>
      </c>
      <c r="M99" s="3" t="s">
        <v>41</v>
      </c>
      <c r="N99" s="5" t="s">
        <v>211</v>
      </c>
      <c r="O99" s="5" t="s">
        <v>134</v>
      </c>
      <c r="P99" s="5" t="s">
        <v>44</v>
      </c>
      <c r="Q99" s="154">
        <v>15003</v>
      </c>
      <c r="R99" s="164">
        <v>1</v>
      </c>
      <c r="S99" s="166">
        <v>634.70000000000005</v>
      </c>
      <c r="T99" s="153">
        <v>3.1539999999999999</v>
      </c>
      <c r="U99" s="154">
        <v>98.378</v>
      </c>
      <c r="V99" s="163">
        <v>5.0000000000000004E-6</v>
      </c>
      <c r="W99" s="163">
        <v>3.5072874185563201E-2</v>
      </c>
      <c r="X99" s="163">
        <v>4.5414844180440101E-3</v>
      </c>
    </row>
    <row r="100" spans="1:24">
      <c r="A100" s="5">
        <v>158</v>
      </c>
      <c r="B100" s="5">
        <v>9936</v>
      </c>
      <c r="C100" s="5" t="s">
        <v>767</v>
      </c>
      <c r="D100" s="5" t="s">
        <v>768</v>
      </c>
      <c r="E100" s="5" t="s">
        <v>127</v>
      </c>
      <c r="F100" s="5" t="s">
        <v>769</v>
      </c>
      <c r="G100" s="5" t="s">
        <v>770</v>
      </c>
      <c r="H100" s="5" t="s">
        <v>130</v>
      </c>
      <c r="I100" s="5" t="s">
        <v>748</v>
      </c>
      <c r="J100" s="5" t="s">
        <v>30</v>
      </c>
      <c r="K100" s="5" t="s">
        <v>30</v>
      </c>
      <c r="L100" s="3" t="s">
        <v>132</v>
      </c>
      <c r="M100" s="3" t="s">
        <v>41</v>
      </c>
      <c r="N100" s="5" t="s">
        <v>458</v>
      </c>
      <c r="O100" s="5" t="s">
        <v>134</v>
      </c>
      <c r="P100" s="5" t="s">
        <v>44</v>
      </c>
      <c r="Q100" s="154">
        <v>32</v>
      </c>
      <c r="R100" s="164">
        <v>1</v>
      </c>
      <c r="S100" s="166">
        <v>24800</v>
      </c>
      <c r="U100" s="154">
        <v>7.9359999999999999</v>
      </c>
      <c r="V100" s="163">
        <v>3.9999999999999998E-6</v>
      </c>
      <c r="W100" s="163">
        <v>2.8292643147604002E-3</v>
      </c>
      <c r="X100" s="163">
        <v>3.66353203105928E-4</v>
      </c>
    </row>
    <row r="101" spans="1:24">
      <c r="A101" s="5">
        <v>158</v>
      </c>
      <c r="B101" s="5">
        <v>9936</v>
      </c>
      <c r="C101" s="5" t="s">
        <v>771</v>
      </c>
      <c r="D101" s="5" t="s">
        <v>772</v>
      </c>
      <c r="E101" s="5" t="s">
        <v>127</v>
      </c>
      <c r="F101" s="5" t="s">
        <v>773</v>
      </c>
      <c r="G101" s="5" t="s">
        <v>774</v>
      </c>
      <c r="H101" s="5" t="s">
        <v>130</v>
      </c>
      <c r="I101" s="5" t="s">
        <v>748</v>
      </c>
      <c r="J101" s="5" t="s">
        <v>30</v>
      </c>
      <c r="K101" s="5" t="s">
        <v>30</v>
      </c>
      <c r="L101" s="3" t="s">
        <v>132</v>
      </c>
      <c r="M101" s="3" t="s">
        <v>41</v>
      </c>
      <c r="N101" s="5" t="s">
        <v>222</v>
      </c>
      <c r="O101" s="5" t="s">
        <v>134</v>
      </c>
      <c r="P101" s="5" t="s">
        <v>44</v>
      </c>
      <c r="Q101" s="154">
        <v>7020</v>
      </c>
      <c r="R101" s="164">
        <v>1</v>
      </c>
      <c r="S101" s="166">
        <v>3274</v>
      </c>
      <c r="U101" s="154">
        <v>229.83500000000001</v>
      </c>
      <c r="V101" s="163">
        <v>6.0000000000000002E-6</v>
      </c>
      <c r="W101" s="163">
        <v>8.1938432198852398E-2</v>
      </c>
      <c r="X101" s="163">
        <v>1.0609969148842E-2</v>
      </c>
    </row>
    <row r="102" spans="1:24">
      <c r="A102" s="5">
        <v>158</v>
      </c>
      <c r="B102" s="5">
        <v>9936</v>
      </c>
      <c r="C102" s="5" t="s">
        <v>775</v>
      </c>
      <c r="D102" s="5" t="s">
        <v>776</v>
      </c>
      <c r="E102" s="5" t="s">
        <v>127</v>
      </c>
      <c r="F102" s="5" t="s">
        <v>777</v>
      </c>
      <c r="G102" s="5" t="s">
        <v>778</v>
      </c>
      <c r="H102" s="5" t="s">
        <v>130</v>
      </c>
      <c r="I102" s="5" t="s">
        <v>748</v>
      </c>
      <c r="J102" s="5" t="s">
        <v>30</v>
      </c>
      <c r="K102" s="5" t="s">
        <v>30</v>
      </c>
      <c r="L102" s="3" t="s">
        <v>132</v>
      </c>
      <c r="M102" s="3" t="s">
        <v>41</v>
      </c>
      <c r="N102" s="5" t="s">
        <v>458</v>
      </c>
      <c r="O102" s="5" t="s">
        <v>134</v>
      </c>
      <c r="P102" s="5" t="s">
        <v>44</v>
      </c>
      <c r="Q102" s="154">
        <v>95</v>
      </c>
      <c r="R102" s="164">
        <v>1</v>
      </c>
      <c r="S102" s="166">
        <v>38150</v>
      </c>
      <c r="U102" s="154">
        <v>36.241999999999997</v>
      </c>
      <c r="V102" s="163">
        <v>5.0000000000000004E-6</v>
      </c>
      <c r="W102" s="163">
        <v>1.29208180352449E-2</v>
      </c>
      <c r="X102" s="163">
        <v>1.6730791284736101E-3</v>
      </c>
    </row>
    <row r="103" spans="1:24">
      <c r="A103" s="5">
        <v>158</v>
      </c>
      <c r="B103" s="5">
        <v>9936</v>
      </c>
      <c r="C103" s="5" t="s">
        <v>260</v>
      </c>
      <c r="D103" s="5" t="s">
        <v>261</v>
      </c>
      <c r="E103" s="5" t="s">
        <v>127</v>
      </c>
      <c r="F103" s="5" t="s">
        <v>779</v>
      </c>
      <c r="G103" s="5" t="s">
        <v>780</v>
      </c>
      <c r="H103" s="5" t="s">
        <v>130</v>
      </c>
      <c r="I103" s="5" t="s">
        <v>748</v>
      </c>
      <c r="J103" s="5" t="s">
        <v>30</v>
      </c>
      <c r="K103" s="5" t="s">
        <v>30</v>
      </c>
      <c r="L103" s="3" t="s">
        <v>132</v>
      </c>
      <c r="M103" s="3" t="s">
        <v>41</v>
      </c>
      <c r="N103" s="5" t="s">
        <v>133</v>
      </c>
      <c r="O103" s="5" t="s">
        <v>134</v>
      </c>
      <c r="P103" s="5" t="s">
        <v>44</v>
      </c>
      <c r="Q103" s="154">
        <v>554</v>
      </c>
      <c r="R103" s="164">
        <v>1</v>
      </c>
      <c r="S103" s="166">
        <v>12400</v>
      </c>
      <c r="U103" s="154">
        <v>68.695999999999998</v>
      </c>
      <c r="V103" s="163">
        <v>1.9999999999999999E-6</v>
      </c>
      <c r="W103" s="163">
        <v>2.4490819224644699E-2</v>
      </c>
      <c r="X103" s="163">
        <v>3.1712449143856901E-3</v>
      </c>
    </row>
    <row r="104" spans="1:24">
      <c r="A104" s="5">
        <v>158</v>
      </c>
      <c r="B104" s="5">
        <v>9936</v>
      </c>
      <c r="C104" s="5" t="s">
        <v>785</v>
      </c>
      <c r="D104" s="5" t="s">
        <v>786</v>
      </c>
      <c r="E104" s="5" t="s">
        <v>127</v>
      </c>
      <c r="F104" s="5" t="s">
        <v>787</v>
      </c>
      <c r="G104" s="5" t="s">
        <v>788</v>
      </c>
      <c r="H104" s="5" t="s">
        <v>130</v>
      </c>
      <c r="I104" s="5" t="s">
        <v>748</v>
      </c>
      <c r="J104" s="5" t="s">
        <v>30</v>
      </c>
      <c r="K104" s="5" t="s">
        <v>79</v>
      </c>
      <c r="L104" s="3" t="s">
        <v>132</v>
      </c>
      <c r="M104" s="3" t="s">
        <v>41</v>
      </c>
      <c r="N104" s="5" t="s">
        <v>789</v>
      </c>
      <c r="O104" s="5" t="s">
        <v>134</v>
      </c>
      <c r="P104" s="5" t="s">
        <v>44</v>
      </c>
      <c r="Q104" s="154">
        <v>1270</v>
      </c>
      <c r="R104" s="164">
        <v>1</v>
      </c>
      <c r="S104" s="166">
        <v>6440</v>
      </c>
      <c r="U104" s="154">
        <v>81.787999999999997</v>
      </c>
      <c r="V104" s="163">
        <v>9.9999999999999995E-7</v>
      </c>
      <c r="W104" s="163">
        <v>2.9158249719710601E-2</v>
      </c>
      <c r="X104" s="163">
        <v>3.7756169072111398E-3</v>
      </c>
    </row>
    <row r="105" spans="1:24">
      <c r="A105" s="5">
        <v>158</v>
      </c>
      <c r="B105" s="5">
        <v>9936</v>
      </c>
      <c r="C105" s="5" t="s">
        <v>790</v>
      </c>
      <c r="D105" s="5" t="s">
        <v>791</v>
      </c>
      <c r="E105" s="5" t="s">
        <v>127</v>
      </c>
      <c r="F105" s="5" t="s">
        <v>792</v>
      </c>
      <c r="G105" s="5" t="s">
        <v>793</v>
      </c>
      <c r="H105" s="5" t="s">
        <v>130</v>
      </c>
      <c r="I105" s="5" t="s">
        <v>748</v>
      </c>
      <c r="J105" s="5" t="s">
        <v>30</v>
      </c>
      <c r="K105" s="5" t="s">
        <v>30</v>
      </c>
      <c r="L105" s="3" t="s">
        <v>132</v>
      </c>
      <c r="M105" s="3" t="s">
        <v>41</v>
      </c>
      <c r="N105" s="5" t="s">
        <v>458</v>
      </c>
      <c r="O105" s="5" t="s">
        <v>134</v>
      </c>
      <c r="P105" s="5" t="s">
        <v>44</v>
      </c>
      <c r="Q105" s="154">
        <v>2599</v>
      </c>
      <c r="R105" s="164">
        <v>1</v>
      </c>
      <c r="S105" s="166">
        <v>1463</v>
      </c>
      <c r="U105" s="154">
        <v>38.023000000000003</v>
      </c>
      <c r="V105" s="163">
        <v>7.9999999999999996E-6</v>
      </c>
      <c r="W105" s="163">
        <v>1.35557162131969E-2</v>
      </c>
      <c r="X105" s="163">
        <v>1.7552902460158601E-3</v>
      </c>
    </row>
    <row r="106" spans="1:24">
      <c r="A106" s="5">
        <v>158</v>
      </c>
      <c r="B106" s="5">
        <v>9936</v>
      </c>
      <c r="C106" s="5" t="s">
        <v>703</v>
      </c>
      <c r="D106" s="5" t="s">
        <v>704</v>
      </c>
      <c r="E106" s="5" t="s">
        <v>127</v>
      </c>
      <c r="F106" s="5" t="s">
        <v>794</v>
      </c>
      <c r="G106" s="5" t="s">
        <v>795</v>
      </c>
      <c r="H106" s="5" t="s">
        <v>130</v>
      </c>
      <c r="I106" s="5" t="s">
        <v>748</v>
      </c>
      <c r="J106" s="5" t="s">
        <v>30</v>
      </c>
      <c r="K106" s="5" t="s">
        <v>30</v>
      </c>
      <c r="L106" s="3" t="s">
        <v>132</v>
      </c>
      <c r="M106" s="3" t="s">
        <v>41</v>
      </c>
      <c r="N106" s="5" t="s">
        <v>133</v>
      </c>
      <c r="O106" s="5" t="s">
        <v>134</v>
      </c>
      <c r="P106" s="5" t="s">
        <v>44</v>
      </c>
      <c r="Q106" s="154">
        <v>560</v>
      </c>
      <c r="R106" s="164">
        <v>1</v>
      </c>
      <c r="S106" s="166">
        <v>16970</v>
      </c>
      <c r="U106" s="154">
        <v>95.031999999999996</v>
      </c>
      <c r="V106" s="163">
        <v>6.9999999999999999E-6</v>
      </c>
      <c r="W106" s="163">
        <v>3.3879869753063202E-2</v>
      </c>
      <c r="X106" s="163">
        <v>4.3870057456606004E-3</v>
      </c>
    </row>
    <row r="107" spans="1:24">
      <c r="A107" s="5">
        <v>158</v>
      </c>
      <c r="B107" s="5">
        <v>9936</v>
      </c>
      <c r="C107" s="5" t="s">
        <v>302</v>
      </c>
      <c r="D107" s="5" t="s">
        <v>303</v>
      </c>
      <c r="E107" s="5" t="s">
        <v>127</v>
      </c>
      <c r="F107" s="5" t="s">
        <v>796</v>
      </c>
      <c r="G107" s="5" t="s">
        <v>797</v>
      </c>
      <c r="H107" s="5" t="s">
        <v>130</v>
      </c>
      <c r="I107" s="5" t="s">
        <v>748</v>
      </c>
      <c r="J107" s="5" t="s">
        <v>30</v>
      </c>
      <c r="K107" s="5" t="s">
        <v>30</v>
      </c>
      <c r="L107" s="3" t="s">
        <v>132</v>
      </c>
      <c r="M107" s="3" t="s">
        <v>41</v>
      </c>
      <c r="N107" s="5" t="s">
        <v>222</v>
      </c>
      <c r="O107" s="5" t="s">
        <v>134</v>
      </c>
      <c r="P107" s="5" t="s">
        <v>44</v>
      </c>
      <c r="Q107" s="154">
        <v>4647</v>
      </c>
      <c r="R107" s="164">
        <v>1</v>
      </c>
      <c r="S107" s="166">
        <v>6529</v>
      </c>
      <c r="U107" s="154">
        <v>303.40300000000002</v>
      </c>
      <c r="V107" s="163">
        <v>3.0000000000000001E-6</v>
      </c>
      <c r="W107" s="163">
        <v>0.10816610812291499</v>
      </c>
      <c r="X107" s="163">
        <v>1.4006114583072399E-2</v>
      </c>
    </row>
    <row r="108" spans="1:24">
      <c r="A108" s="5">
        <v>158</v>
      </c>
      <c r="B108" s="5">
        <v>9936</v>
      </c>
      <c r="C108" s="5" t="s">
        <v>491</v>
      </c>
      <c r="D108" s="5" t="s">
        <v>492</v>
      </c>
      <c r="E108" s="5" t="s">
        <v>127</v>
      </c>
      <c r="F108" s="5" t="s">
        <v>798</v>
      </c>
      <c r="G108" s="5" t="s">
        <v>799</v>
      </c>
      <c r="H108" s="5" t="s">
        <v>130</v>
      </c>
      <c r="I108" s="5" t="s">
        <v>748</v>
      </c>
      <c r="J108" s="5" t="s">
        <v>30</v>
      </c>
      <c r="K108" s="5" t="s">
        <v>30</v>
      </c>
      <c r="L108" s="3" t="s">
        <v>132</v>
      </c>
      <c r="M108" s="3" t="s">
        <v>41</v>
      </c>
      <c r="N108" s="5" t="s">
        <v>222</v>
      </c>
      <c r="O108" s="5" t="s">
        <v>134</v>
      </c>
      <c r="P108" s="5" t="s">
        <v>44</v>
      </c>
      <c r="Q108" s="154">
        <v>414</v>
      </c>
      <c r="R108" s="164">
        <v>1</v>
      </c>
      <c r="S108" s="166">
        <v>21790</v>
      </c>
      <c r="U108" s="154">
        <v>90.210999999999999</v>
      </c>
      <c r="V108" s="163">
        <v>1.9999999999999999E-6</v>
      </c>
      <c r="W108" s="163">
        <v>3.2160991859012597E-2</v>
      </c>
      <c r="X108" s="163">
        <v>4.1644332490054998E-3</v>
      </c>
    </row>
    <row r="109" spans="1:24">
      <c r="A109" s="5">
        <v>158</v>
      </c>
      <c r="B109" s="5">
        <v>9936</v>
      </c>
      <c r="C109" s="5" t="s">
        <v>366</v>
      </c>
      <c r="D109" s="5" t="s">
        <v>367</v>
      </c>
      <c r="E109" s="5" t="s">
        <v>127</v>
      </c>
      <c r="F109" s="5" t="s">
        <v>800</v>
      </c>
      <c r="G109" s="5" t="s">
        <v>801</v>
      </c>
      <c r="H109" s="5" t="s">
        <v>130</v>
      </c>
      <c r="I109" s="5" t="s">
        <v>748</v>
      </c>
      <c r="J109" s="5" t="s">
        <v>30</v>
      </c>
      <c r="K109" s="5" t="s">
        <v>30</v>
      </c>
      <c r="L109" s="3" t="s">
        <v>132</v>
      </c>
      <c r="M109" s="3" t="s">
        <v>41</v>
      </c>
      <c r="N109" s="5" t="s">
        <v>145</v>
      </c>
      <c r="O109" s="5" t="s">
        <v>134</v>
      </c>
      <c r="P109" s="5" t="s">
        <v>44</v>
      </c>
      <c r="Q109" s="154">
        <v>154</v>
      </c>
      <c r="R109" s="164">
        <v>1</v>
      </c>
      <c r="S109" s="166">
        <v>40000</v>
      </c>
      <c r="U109" s="154">
        <v>61.6</v>
      </c>
      <c r="V109" s="163">
        <v>3.0000000000000001E-6</v>
      </c>
      <c r="W109" s="163">
        <v>2.1961023410942599E-2</v>
      </c>
      <c r="X109" s="163">
        <v>2.843669016044E-3</v>
      </c>
    </row>
    <row r="110" spans="1:24">
      <c r="A110" s="5">
        <v>158</v>
      </c>
      <c r="B110" s="5">
        <v>9936</v>
      </c>
      <c r="C110" s="5" t="s">
        <v>585</v>
      </c>
      <c r="D110" s="5" t="s">
        <v>586</v>
      </c>
      <c r="E110" s="5" t="s">
        <v>587</v>
      </c>
      <c r="F110" s="5" t="s">
        <v>804</v>
      </c>
      <c r="G110" s="5" t="s">
        <v>805</v>
      </c>
      <c r="H110" s="5" t="s">
        <v>130</v>
      </c>
      <c r="I110" s="5" t="s">
        <v>748</v>
      </c>
      <c r="J110" s="5" t="s">
        <v>30</v>
      </c>
      <c r="K110" s="5" t="s">
        <v>79</v>
      </c>
      <c r="L110" s="3" t="s">
        <v>132</v>
      </c>
      <c r="M110" s="3" t="s">
        <v>41</v>
      </c>
      <c r="N110" s="5" t="s">
        <v>489</v>
      </c>
      <c r="O110" s="5" t="s">
        <v>134</v>
      </c>
      <c r="P110" s="5" t="s">
        <v>44</v>
      </c>
      <c r="Q110" s="154">
        <v>996</v>
      </c>
      <c r="R110" s="164">
        <v>1</v>
      </c>
      <c r="S110" s="166">
        <v>11190</v>
      </c>
      <c r="U110" s="154">
        <v>111.452</v>
      </c>
      <c r="V110" s="163">
        <v>9.0000000000000002E-6</v>
      </c>
      <c r="W110" s="163">
        <v>3.9733908532560702E-2</v>
      </c>
      <c r="X110" s="163">
        <v>5.1450281922685399E-3</v>
      </c>
    </row>
    <row r="111" spans="1:24">
      <c r="A111" s="5">
        <v>158</v>
      </c>
      <c r="B111" s="5">
        <v>9936</v>
      </c>
      <c r="C111" s="5" t="s">
        <v>744</v>
      </c>
      <c r="D111" s="5" t="s">
        <v>745</v>
      </c>
      <c r="E111" s="5" t="s">
        <v>127</v>
      </c>
      <c r="F111" s="5" t="s">
        <v>806</v>
      </c>
      <c r="G111" s="5" t="s">
        <v>747</v>
      </c>
      <c r="H111" s="5" t="s">
        <v>130</v>
      </c>
      <c r="I111" s="5" t="s">
        <v>748</v>
      </c>
      <c r="J111" s="5" t="s">
        <v>30</v>
      </c>
      <c r="K111" s="5" t="s">
        <v>243</v>
      </c>
      <c r="L111" s="3" t="s">
        <v>132</v>
      </c>
      <c r="M111" s="3" t="s">
        <v>41</v>
      </c>
      <c r="N111" s="5" t="s">
        <v>750</v>
      </c>
      <c r="O111" s="5" t="s">
        <v>134</v>
      </c>
      <c r="P111" s="5" t="s">
        <v>44</v>
      </c>
      <c r="Q111" s="154">
        <v>22</v>
      </c>
      <c r="R111" s="164">
        <v>1</v>
      </c>
      <c r="S111" s="166">
        <v>104950</v>
      </c>
      <c r="U111" s="154">
        <v>23.088999999999999</v>
      </c>
      <c r="V111" s="163">
        <v>9.9999999999999995E-7</v>
      </c>
      <c r="W111" s="163">
        <v>8.2314621677800799E-3</v>
      </c>
      <c r="X111" s="163">
        <v>1.0658680829779201E-3</v>
      </c>
    </row>
    <row r="112" spans="1:24">
      <c r="A112" s="5">
        <v>158</v>
      </c>
      <c r="B112" s="5">
        <v>9936</v>
      </c>
      <c r="C112" s="5" t="s">
        <v>807</v>
      </c>
      <c r="D112" s="5" t="s">
        <v>808</v>
      </c>
      <c r="E112" s="5" t="s">
        <v>587</v>
      </c>
      <c r="F112" s="5" t="s">
        <v>809</v>
      </c>
      <c r="G112" s="5" t="s">
        <v>810</v>
      </c>
      <c r="H112" s="5" t="s">
        <v>130</v>
      </c>
      <c r="I112" s="5" t="s">
        <v>748</v>
      </c>
      <c r="J112" s="5" t="s">
        <v>30</v>
      </c>
      <c r="K112" s="5" t="s">
        <v>30</v>
      </c>
      <c r="L112" s="3" t="s">
        <v>132</v>
      </c>
      <c r="M112" s="3" t="s">
        <v>41</v>
      </c>
      <c r="N112" s="5" t="s">
        <v>489</v>
      </c>
      <c r="O112" s="5" t="s">
        <v>134</v>
      </c>
      <c r="P112" s="5" t="s">
        <v>44</v>
      </c>
      <c r="Q112" s="154">
        <v>2886</v>
      </c>
      <c r="R112" s="164">
        <v>1</v>
      </c>
      <c r="S112" s="166">
        <v>1744</v>
      </c>
      <c r="U112" s="154">
        <v>50.332000000000001</v>
      </c>
      <c r="V112" s="163">
        <v>1.9999999999999999E-6</v>
      </c>
      <c r="W112" s="163">
        <v>1.7943810333698299E-2</v>
      </c>
      <c r="X112" s="163">
        <v>2.3234917845533099E-3</v>
      </c>
    </row>
    <row r="113" spans="1:24">
      <c r="A113" s="5">
        <v>158</v>
      </c>
      <c r="B113" s="5">
        <v>9936</v>
      </c>
      <c r="C113" s="5" t="s">
        <v>811</v>
      </c>
      <c r="D113" s="5" t="s">
        <v>812</v>
      </c>
      <c r="E113" s="5" t="s">
        <v>127</v>
      </c>
      <c r="F113" s="5" t="s">
        <v>813</v>
      </c>
      <c r="G113" s="5" t="s">
        <v>814</v>
      </c>
      <c r="H113" s="5" t="s">
        <v>130</v>
      </c>
      <c r="I113" s="5" t="s">
        <v>748</v>
      </c>
      <c r="J113" s="5" t="s">
        <v>30</v>
      </c>
      <c r="K113" s="5" t="s">
        <v>79</v>
      </c>
      <c r="L113" s="3" t="s">
        <v>132</v>
      </c>
      <c r="M113" s="3" t="s">
        <v>41</v>
      </c>
      <c r="N113" s="5" t="s">
        <v>742</v>
      </c>
      <c r="O113" s="5" t="s">
        <v>134</v>
      </c>
      <c r="P113" s="5" t="s">
        <v>44</v>
      </c>
      <c r="Q113" s="154">
        <v>60</v>
      </c>
      <c r="R113" s="164">
        <v>1</v>
      </c>
      <c r="S113" s="166">
        <v>48800</v>
      </c>
      <c r="U113" s="154">
        <v>29.28</v>
      </c>
      <c r="V113" s="163">
        <v>9.9999999999999995E-7</v>
      </c>
      <c r="W113" s="163">
        <v>1.04386163226039E-2</v>
      </c>
      <c r="X113" s="163">
        <v>1.3516660517819501E-3</v>
      </c>
    </row>
    <row r="114" spans="1:24">
      <c r="A114" s="5">
        <v>158</v>
      </c>
      <c r="B114" s="5">
        <v>9936</v>
      </c>
      <c r="C114" s="5" t="s">
        <v>815</v>
      </c>
      <c r="D114" s="5" t="s">
        <v>816</v>
      </c>
      <c r="E114" s="5" t="s">
        <v>127</v>
      </c>
      <c r="F114" s="5" t="s">
        <v>815</v>
      </c>
      <c r="G114" s="5" t="s">
        <v>817</v>
      </c>
      <c r="H114" s="5" t="s">
        <v>130</v>
      </c>
      <c r="I114" s="5" t="s">
        <v>748</v>
      </c>
      <c r="J114" s="5" t="s">
        <v>30</v>
      </c>
      <c r="K114" s="5" t="s">
        <v>30</v>
      </c>
      <c r="L114" s="3" t="s">
        <v>132</v>
      </c>
      <c r="M114" s="3" t="s">
        <v>41</v>
      </c>
      <c r="N114" s="5" t="s">
        <v>818</v>
      </c>
      <c r="O114" s="5" t="s">
        <v>134</v>
      </c>
      <c r="P114" s="5" t="s">
        <v>44</v>
      </c>
      <c r="Q114" s="154">
        <v>680</v>
      </c>
      <c r="R114" s="164">
        <v>1</v>
      </c>
      <c r="S114" s="166">
        <v>15000</v>
      </c>
      <c r="U114" s="154">
        <v>102</v>
      </c>
      <c r="V114" s="163">
        <v>7.9999999999999996E-6</v>
      </c>
      <c r="W114" s="163">
        <v>3.6364032271365997E-2</v>
      </c>
      <c r="X114" s="163">
        <v>4.7086727213715499E-3</v>
      </c>
    </row>
    <row r="115" spans="1:24">
      <c r="A115" s="5">
        <v>158</v>
      </c>
      <c r="B115" s="5">
        <v>9936</v>
      </c>
      <c r="C115" s="5" t="s">
        <v>390</v>
      </c>
      <c r="D115" s="5" t="s">
        <v>391</v>
      </c>
      <c r="E115" s="5" t="s">
        <v>127</v>
      </c>
      <c r="F115" s="5" t="s">
        <v>819</v>
      </c>
      <c r="G115" s="5" t="s">
        <v>820</v>
      </c>
      <c r="H115" s="5" t="s">
        <v>130</v>
      </c>
      <c r="I115" s="5" t="s">
        <v>748</v>
      </c>
      <c r="J115" s="5" t="s">
        <v>30</v>
      </c>
      <c r="K115" s="5" t="s">
        <v>30</v>
      </c>
      <c r="L115" s="3" t="s">
        <v>132</v>
      </c>
      <c r="M115" s="3" t="s">
        <v>41</v>
      </c>
      <c r="N115" s="5" t="s">
        <v>145</v>
      </c>
      <c r="O115" s="5" t="s">
        <v>134</v>
      </c>
      <c r="P115" s="5" t="s">
        <v>44</v>
      </c>
      <c r="Q115" s="154">
        <v>133</v>
      </c>
      <c r="R115" s="164">
        <v>1</v>
      </c>
      <c r="S115" s="166">
        <v>32870</v>
      </c>
      <c r="U115" s="154">
        <v>43.716999999999999</v>
      </c>
      <c r="V115" s="163">
        <v>9.9999999999999995E-7</v>
      </c>
      <c r="W115" s="163">
        <v>1.5585588580495399E-2</v>
      </c>
      <c r="X115" s="163">
        <v>2.0181325120340399E-3</v>
      </c>
    </row>
    <row r="116" spans="1:24">
      <c r="A116" s="5">
        <v>158</v>
      </c>
      <c r="B116" s="5">
        <v>9936</v>
      </c>
      <c r="C116" s="5" t="s">
        <v>397</v>
      </c>
      <c r="D116" s="5" t="s">
        <v>398</v>
      </c>
      <c r="E116" s="5" t="s">
        <v>127</v>
      </c>
      <c r="F116" s="5" t="s">
        <v>821</v>
      </c>
      <c r="G116" s="5" t="s">
        <v>822</v>
      </c>
      <c r="H116" s="5" t="s">
        <v>130</v>
      </c>
      <c r="I116" s="5" t="s">
        <v>748</v>
      </c>
      <c r="J116" s="5" t="s">
        <v>30</v>
      </c>
      <c r="K116" s="5" t="s">
        <v>30</v>
      </c>
      <c r="L116" s="3" t="s">
        <v>132</v>
      </c>
      <c r="M116" s="3" t="s">
        <v>41</v>
      </c>
      <c r="N116" s="5" t="s">
        <v>222</v>
      </c>
      <c r="O116" s="5" t="s">
        <v>134</v>
      </c>
      <c r="P116" s="5" t="s">
        <v>44</v>
      </c>
      <c r="Q116" s="154">
        <v>4092</v>
      </c>
      <c r="R116" s="164">
        <v>1</v>
      </c>
      <c r="S116" s="166">
        <v>6732</v>
      </c>
      <c r="U116" s="154">
        <v>275.47300000000001</v>
      </c>
      <c r="V116" s="163">
        <v>3.0000000000000001E-6</v>
      </c>
      <c r="W116" s="163">
        <v>9.8209069235923499E-2</v>
      </c>
      <c r="X116" s="163">
        <v>1.2716806592062599E-2</v>
      </c>
    </row>
    <row r="117" spans="1:24">
      <c r="A117" s="5">
        <v>158</v>
      </c>
      <c r="B117" s="5">
        <v>9936</v>
      </c>
      <c r="C117" s="5" t="s">
        <v>823</v>
      </c>
      <c r="D117" s="5" t="s">
        <v>824</v>
      </c>
      <c r="E117" s="5" t="s">
        <v>127</v>
      </c>
      <c r="F117" s="5" t="s">
        <v>825</v>
      </c>
      <c r="G117" s="5" t="s">
        <v>826</v>
      </c>
      <c r="H117" s="5" t="s">
        <v>130</v>
      </c>
      <c r="I117" s="5" t="s">
        <v>748</v>
      </c>
      <c r="J117" s="5" t="s">
        <v>30</v>
      </c>
      <c r="K117" s="5" t="s">
        <v>30</v>
      </c>
      <c r="L117" s="3" t="s">
        <v>132</v>
      </c>
      <c r="M117" s="3" t="s">
        <v>41</v>
      </c>
      <c r="N117" s="5" t="s">
        <v>432</v>
      </c>
      <c r="O117" s="5" t="s">
        <v>134</v>
      </c>
      <c r="P117" s="5" t="s">
        <v>44</v>
      </c>
      <c r="Q117" s="154">
        <v>101</v>
      </c>
      <c r="R117" s="164">
        <v>1</v>
      </c>
      <c r="S117" s="166">
        <v>35060</v>
      </c>
      <c r="U117" s="154">
        <v>35.411000000000001</v>
      </c>
      <c r="V117" s="163">
        <v>6.9999999999999999E-6</v>
      </c>
      <c r="W117" s="163">
        <v>1.26242372661611E-2</v>
      </c>
      <c r="X117" s="163">
        <v>1.6346757477195999E-3</v>
      </c>
    </row>
    <row r="118" spans="1:24">
      <c r="A118" s="5">
        <v>158</v>
      </c>
      <c r="B118" s="5">
        <v>9936</v>
      </c>
      <c r="C118" s="5" t="s">
        <v>827</v>
      </c>
      <c r="D118" s="5" t="s">
        <v>828</v>
      </c>
      <c r="E118" s="5" t="s">
        <v>127</v>
      </c>
      <c r="F118" s="5" t="s">
        <v>829</v>
      </c>
      <c r="G118" s="5" t="s">
        <v>830</v>
      </c>
      <c r="H118" s="5" t="s">
        <v>130</v>
      </c>
      <c r="I118" s="5" t="s">
        <v>748</v>
      </c>
      <c r="J118" s="5" t="s">
        <v>30</v>
      </c>
      <c r="K118" s="5" t="s">
        <v>30</v>
      </c>
      <c r="L118" s="3" t="s">
        <v>132</v>
      </c>
      <c r="M118" s="3" t="s">
        <v>41</v>
      </c>
      <c r="N118" s="5" t="s">
        <v>831</v>
      </c>
      <c r="O118" s="5" t="s">
        <v>134</v>
      </c>
      <c r="P118" s="5" t="s">
        <v>44</v>
      </c>
      <c r="Q118" s="154">
        <v>3498</v>
      </c>
      <c r="R118" s="164">
        <v>1</v>
      </c>
      <c r="S118" s="166">
        <v>875.3</v>
      </c>
      <c r="U118" s="154">
        <v>30.617999999999999</v>
      </c>
      <c r="V118" s="163">
        <v>1.2E-5</v>
      </c>
      <c r="W118" s="163">
        <v>1.09156247245146E-2</v>
      </c>
      <c r="X118" s="163">
        <v>1.4134324816756699E-3</v>
      </c>
    </row>
    <row r="119" spans="1:24">
      <c r="A119" s="5">
        <v>158</v>
      </c>
      <c r="B119" s="5">
        <v>9936</v>
      </c>
      <c r="C119" s="5" t="s">
        <v>832</v>
      </c>
      <c r="D119" s="5" t="s">
        <v>833</v>
      </c>
      <c r="E119" s="5" t="s">
        <v>127</v>
      </c>
      <c r="F119" s="5" t="s">
        <v>834</v>
      </c>
      <c r="G119" s="5" t="s">
        <v>835</v>
      </c>
      <c r="H119" s="5" t="s">
        <v>130</v>
      </c>
      <c r="I119" s="5" t="s">
        <v>748</v>
      </c>
      <c r="J119" s="5" t="s">
        <v>30</v>
      </c>
      <c r="K119" s="5" t="s">
        <v>243</v>
      </c>
      <c r="L119" s="3" t="s">
        <v>132</v>
      </c>
      <c r="M119" s="3" t="s">
        <v>41</v>
      </c>
      <c r="N119" s="5" t="s">
        <v>750</v>
      </c>
      <c r="O119" s="5" t="s">
        <v>134</v>
      </c>
      <c r="P119" s="5" t="s">
        <v>44</v>
      </c>
      <c r="Q119" s="154">
        <v>150</v>
      </c>
      <c r="R119" s="164">
        <v>1</v>
      </c>
      <c r="S119" s="166">
        <v>34590</v>
      </c>
      <c r="U119" s="154">
        <v>51.884999999999998</v>
      </c>
      <c r="V119" s="163">
        <v>3.0000000000000001E-6</v>
      </c>
      <c r="W119" s="163">
        <v>1.8497527592155099E-2</v>
      </c>
      <c r="X119" s="163">
        <v>2.3951910210623802E-3</v>
      </c>
    </row>
    <row r="120" spans="1:24">
      <c r="A120" s="5">
        <v>158</v>
      </c>
      <c r="B120" s="5">
        <v>9936</v>
      </c>
      <c r="C120" s="5" t="s">
        <v>836</v>
      </c>
      <c r="D120" s="5" t="s">
        <v>837</v>
      </c>
      <c r="E120" s="5" t="s">
        <v>447</v>
      </c>
      <c r="F120" s="5" t="s">
        <v>838</v>
      </c>
      <c r="G120" s="5" t="s">
        <v>839</v>
      </c>
      <c r="H120" s="5" t="s">
        <v>130</v>
      </c>
      <c r="I120" s="5" t="s">
        <v>748</v>
      </c>
      <c r="J120" s="5" t="s">
        <v>78</v>
      </c>
      <c r="K120" s="5" t="s">
        <v>79</v>
      </c>
      <c r="L120" s="3" t="s">
        <v>132</v>
      </c>
      <c r="M120" s="3" t="s">
        <v>749</v>
      </c>
      <c r="N120" s="5" t="s">
        <v>840</v>
      </c>
      <c r="O120" s="5" t="s">
        <v>134</v>
      </c>
      <c r="P120" s="5" t="s">
        <v>34</v>
      </c>
      <c r="Q120" s="154">
        <v>50</v>
      </c>
      <c r="R120" s="164">
        <v>3.306</v>
      </c>
      <c r="S120" s="166">
        <v>16179</v>
      </c>
      <c r="U120" s="154">
        <v>26.744</v>
      </c>
      <c r="V120" s="163">
        <v>0</v>
      </c>
      <c r="W120" s="163">
        <v>9.5344663718604401E-3</v>
      </c>
      <c r="X120" s="163">
        <v>1.2345903056896401E-3</v>
      </c>
    </row>
    <row r="121" spans="1:24">
      <c r="A121" s="5">
        <v>158</v>
      </c>
      <c r="B121" s="5">
        <v>9936</v>
      </c>
      <c r="C121" s="5" t="s">
        <v>841</v>
      </c>
      <c r="D121" s="5" t="s">
        <v>842</v>
      </c>
      <c r="E121" s="5" t="s">
        <v>447</v>
      </c>
      <c r="F121" s="5" t="s">
        <v>843</v>
      </c>
      <c r="G121" s="5" t="s">
        <v>844</v>
      </c>
      <c r="H121" s="5" t="s">
        <v>130</v>
      </c>
      <c r="I121" s="5" t="s">
        <v>748</v>
      </c>
      <c r="J121" s="5" t="s">
        <v>78</v>
      </c>
      <c r="K121" s="5" t="s">
        <v>79</v>
      </c>
      <c r="L121" s="3" t="s">
        <v>132</v>
      </c>
      <c r="M121" s="3" t="s">
        <v>749</v>
      </c>
      <c r="N121" s="5" t="s">
        <v>845</v>
      </c>
      <c r="O121" s="5" t="s">
        <v>134</v>
      </c>
      <c r="P121" s="5" t="s">
        <v>34</v>
      </c>
      <c r="Q121" s="154">
        <v>80</v>
      </c>
      <c r="R121" s="164">
        <v>3.306</v>
      </c>
      <c r="S121" s="166">
        <v>21957</v>
      </c>
      <c r="U121" s="154">
        <v>58.072000000000003</v>
      </c>
      <c r="V121" s="163">
        <v>0</v>
      </c>
      <c r="W121" s="163">
        <v>2.0703210643618498E-2</v>
      </c>
      <c r="X121" s="163">
        <v>2.6807985009731101E-3</v>
      </c>
    </row>
    <row r="122" spans="1:24">
      <c r="A122" s="5">
        <v>158</v>
      </c>
      <c r="B122" s="5">
        <v>9936</v>
      </c>
      <c r="C122" s="5" t="s">
        <v>846</v>
      </c>
      <c r="D122" s="5" t="s">
        <v>847</v>
      </c>
      <c r="E122" s="5" t="s">
        <v>447</v>
      </c>
      <c r="F122" s="5" t="s">
        <v>848</v>
      </c>
      <c r="G122" s="5" t="s">
        <v>849</v>
      </c>
      <c r="H122" s="5" t="s">
        <v>130</v>
      </c>
      <c r="I122" s="5" t="s">
        <v>748</v>
      </c>
      <c r="J122" s="5" t="s">
        <v>78</v>
      </c>
      <c r="K122" s="5" t="s">
        <v>79</v>
      </c>
      <c r="L122" s="3" t="s">
        <v>132</v>
      </c>
      <c r="M122" s="3" t="s">
        <v>749</v>
      </c>
      <c r="N122" s="5" t="s">
        <v>840</v>
      </c>
      <c r="O122" s="5" t="s">
        <v>134</v>
      </c>
      <c r="P122" s="5" t="s">
        <v>34</v>
      </c>
      <c r="Q122" s="154">
        <v>30</v>
      </c>
      <c r="R122" s="164">
        <v>3.306</v>
      </c>
      <c r="S122" s="166">
        <v>96809</v>
      </c>
      <c r="U122" s="154">
        <v>96.015000000000001</v>
      </c>
      <c r="V122" s="163">
        <v>0</v>
      </c>
      <c r="W122" s="163">
        <v>3.4230378453307501E-2</v>
      </c>
      <c r="X122" s="163">
        <v>4.4323920972931001E-3</v>
      </c>
    </row>
    <row r="123" spans="1:24">
      <c r="A123" s="5">
        <v>158</v>
      </c>
      <c r="B123" s="5">
        <v>9936</v>
      </c>
      <c r="C123" s="5" t="s">
        <v>850</v>
      </c>
      <c r="D123" s="5" t="s">
        <v>851</v>
      </c>
      <c r="E123" s="5" t="s">
        <v>447</v>
      </c>
      <c r="F123" s="5" t="s">
        <v>852</v>
      </c>
      <c r="G123" s="5" t="s">
        <v>853</v>
      </c>
      <c r="H123" s="5" t="s">
        <v>130</v>
      </c>
      <c r="I123" s="5" t="s">
        <v>748</v>
      </c>
      <c r="J123" s="5" t="s">
        <v>78</v>
      </c>
      <c r="K123" s="5" t="s">
        <v>79</v>
      </c>
      <c r="L123" s="3" t="s">
        <v>132</v>
      </c>
      <c r="M123" s="3" t="s">
        <v>749</v>
      </c>
      <c r="N123" s="5" t="s">
        <v>840</v>
      </c>
      <c r="O123" s="5" t="s">
        <v>134</v>
      </c>
      <c r="P123" s="5" t="s">
        <v>34</v>
      </c>
      <c r="Q123" s="154">
        <v>50</v>
      </c>
      <c r="R123" s="164">
        <v>3.306</v>
      </c>
      <c r="S123" s="166">
        <v>32991</v>
      </c>
      <c r="U123" s="154">
        <v>54.533999999999999</v>
      </c>
      <c r="V123" s="163">
        <v>0</v>
      </c>
      <c r="W123" s="163">
        <v>1.94419667515945E-2</v>
      </c>
      <c r="X123" s="163">
        <v>2.5174836995492298E-3</v>
      </c>
    </row>
    <row r="124" spans="1:24">
      <c r="A124" s="5">
        <v>158</v>
      </c>
      <c r="B124" s="5">
        <v>9936</v>
      </c>
      <c r="C124" s="5" t="s">
        <v>854</v>
      </c>
      <c r="D124" s="5" t="s">
        <v>855</v>
      </c>
      <c r="E124" s="5" t="s">
        <v>447</v>
      </c>
      <c r="F124" s="5" t="s">
        <v>854</v>
      </c>
      <c r="G124" s="5" t="s">
        <v>856</v>
      </c>
      <c r="H124" s="5" t="s">
        <v>130</v>
      </c>
      <c r="I124" s="5" t="s">
        <v>748</v>
      </c>
      <c r="J124" s="5" t="s">
        <v>78</v>
      </c>
      <c r="K124" s="5" t="s">
        <v>243</v>
      </c>
      <c r="L124" s="3" t="s">
        <v>132</v>
      </c>
      <c r="M124" s="3" t="s">
        <v>749</v>
      </c>
      <c r="N124" s="5" t="s">
        <v>857</v>
      </c>
      <c r="O124" s="5" t="s">
        <v>134</v>
      </c>
      <c r="P124" s="5" t="s">
        <v>34</v>
      </c>
      <c r="Q124" s="154">
        <v>10</v>
      </c>
      <c r="R124" s="164">
        <v>3.306</v>
      </c>
      <c r="S124" s="166">
        <v>92563</v>
      </c>
      <c r="U124" s="154">
        <v>30.600999999999999</v>
      </c>
      <c r="V124" s="163">
        <v>0</v>
      </c>
      <c r="W124" s="163">
        <v>1.0909683055547501E-2</v>
      </c>
      <c r="X124" s="163">
        <v>1.41266311225107E-3</v>
      </c>
    </row>
    <row r="125" spans="1:24">
      <c r="A125" s="5">
        <v>158</v>
      </c>
      <c r="B125" s="5">
        <v>9936</v>
      </c>
      <c r="C125" s="5" t="s">
        <v>858</v>
      </c>
      <c r="D125" s="5" t="s">
        <v>859</v>
      </c>
      <c r="E125" s="5" t="s">
        <v>447</v>
      </c>
      <c r="F125" s="5" t="s">
        <v>860</v>
      </c>
      <c r="G125" s="5" t="s">
        <v>861</v>
      </c>
      <c r="H125" s="5" t="s">
        <v>130</v>
      </c>
      <c r="I125" s="5" t="s">
        <v>748</v>
      </c>
      <c r="J125" s="5" t="s">
        <v>78</v>
      </c>
      <c r="K125" s="5" t="s">
        <v>79</v>
      </c>
      <c r="L125" s="3" t="s">
        <v>132</v>
      </c>
      <c r="M125" s="3" t="s">
        <v>749</v>
      </c>
      <c r="N125" s="5" t="s">
        <v>862</v>
      </c>
      <c r="O125" s="5" t="s">
        <v>134</v>
      </c>
      <c r="P125" s="5" t="s">
        <v>34</v>
      </c>
      <c r="Q125" s="154">
        <v>106</v>
      </c>
      <c r="R125" s="164">
        <v>3.306</v>
      </c>
      <c r="S125" s="166">
        <v>24355</v>
      </c>
      <c r="U125" s="154">
        <v>85.349000000000004</v>
      </c>
      <c r="V125" s="163">
        <v>0</v>
      </c>
      <c r="W125" s="163">
        <v>3.0427670955666099E-2</v>
      </c>
      <c r="X125" s="163">
        <v>3.9399905691050703E-3</v>
      </c>
    </row>
    <row r="126" spans="1:24">
      <c r="A126" s="5">
        <v>158</v>
      </c>
      <c r="B126" s="5">
        <v>9936</v>
      </c>
      <c r="C126" s="5" t="s">
        <v>863</v>
      </c>
      <c r="D126" s="5" t="s">
        <v>864</v>
      </c>
      <c r="E126" s="5" t="s">
        <v>447</v>
      </c>
      <c r="F126" s="5" t="s">
        <v>865</v>
      </c>
      <c r="G126" s="5" t="s">
        <v>866</v>
      </c>
      <c r="H126" s="5" t="s">
        <v>130</v>
      </c>
      <c r="I126" s="5" t="s">
        <v>748</v>
      </c>
      <c r="J126" s="5" t="s">
        <v>78</v>
      </c>
      <c r="K126" s="5" t="s">
        <v>79</v>
      </c>
      <c r="L126" s="3" t="s">
        <v>132</v>
      </c>
      <c r="M126" s="3" t="s">
        <v>867</v>
      </c>
      <c r="N126" s="5" t="s">
        <v>868</v>
      </c>
      <c r="O126" s="5" t="s">
        <v>134</v>
      </c>
      <c r="P126" s="5" t="s">
        <v>34</v>
      </c>
      <c r="Q126" s="154">
        <v>25</v>
      </c>
      <c r="R126" s="164">
        <v>3.306</v>
      </c>
      <c r="S126" s="166">
        <v>56881</v>
      </c>
      <c r="U126" s="154">
        <v>47.012</v>
      </c>
      <c r="V126" s="163">
        <v>0</v>
      </c>
      <c r="W126" s="163">
        <v>1.67603060046293E-2</v>
      </c>
      <c r="X126" s="163">
        <v>2.17024325291836E-3</v>
      </c>
    </row>
    <row r="127" spans="1:24">
      <c r="A127" s="5">
        <v>158</v>
      </c>
      <c r="B127" s="5">
        <v>9936</v>
      </c>
      <c r="C127" s="5" t="s">
        <v>869</v>
      </c>
      <c r="D127" s="5" t="s">
        <v>870</v>
      </c>
      <c r="E127" s="5" t="s">
        <v>447</v>
      </c>
      <c r="F127" s="5" t="s">
        <v>871</v>
      </c>
      <c r="G127" s="5" t="s">
        <v>872</v>
      </c>
      <c r="H127" s="5" t="s">
        <v>130</v>
      </c>
      <c r="I127" s="5" t="s">
        <v>748</v>
      </c>
      <c r="J127" s="5" t="s">
        <v>78</v>
      </c>
      <c r="K127" s="5" t="s">
        <v>79</v>
      </c>
      <c r="L127" s="3" t="s">
        <v>132</v>
      </c>
      <c r="M127" s="3" t="s">
        <v>749</v>
      </c>
      <c r="N127" s="5" t="s">
        <v>873</v>
      </c>
      <c r="O127" s="5" t="s">
        <v>134</v>
      </c>
      <c r="P127" s="5" t="s">
        <v>34</v>
      </c>
      <c r="Q127" s="154">
        <v>12</v>
      </c>
      <c r="R127" s="164">
        <v>3.306</v>
      </c>
      <c r="S127" s="166">
        <v>51795</v>
      </c>
      <c r="U127" s="154">
        <v>20.547999999999998</v>
      </c>
      <c r="V127" s="163">
        <v>0</v>
      </c>
      <c r="W127" s="163">
        <v>7.32561002381623E-3</v>
      </c>
      <c r="X127" s="163">
        <v>9.4857192483879002E-4</v>
      </c>
    </row>
    <row r="128" spans="1:24">
      <c r="A128" s="5">
        <v>158</v>
      </c>
      <c r="B128" s="5">
        <v>9936</v>
      </c>
      <c r="C128" s="5" t="s">
        <v>811</v>
      </c>
      <c r="D128" s="5" t="s">
        <v>812</v>
      </c>
      <c r="E128" s="5" t="s">
        <v>127</v>
      </c>
      <c r="F128" s="5" t="s">
        <v>874</v>
      </c>
      <c r="G128" s="5" t="s">
        <v>875</v>
      </c>
      <c r="H128" s="5" t="s">
        <v>130</v>
      </c>
      <c r="I128" s="5" t="s">
        <v>748</v>
      </c>
      <c r="J128" s="5" t="s">
        <v>78</v>
      </c>
      <c r="K128" s="5" t="s">
        <v>30</v>
      </c>
      <c r="L128" s="3" t="s">
        <v>132</v>
      </c>
      <c r="M128" s="3" t="s">
        <v>749</v>
      </c>
      <c r="N128" s="5" t="s">
        <v>873</v>
      </c>
      <c r="O128" s="5" t="s">
        <v>134</v>
      </c>
      <c r="P128" s="5" t="s">
        <v>34</v>
      </c>
      <c r="Q128" s="154">
        <v>30</v>
      </c>
      <c r="R128" s="164">
        <v>3.306</v>
      </c>
      <c r="S128" s="166">
        <v>14478</v>
      </c>
      <c r="U128" s="154">
        <v>14.359</v>
      </c>
      <c r="V128" s="163">
        <v>9.9999999999999995E-7</v>
      </c>
      <c r="W128" s="163">
        <v>5.1192287829332599E-3</v>
      </c>
      <c r="X128" s="163">
        <v>6.6287403841181597E-4</v>
      </c>
    </row>
    <row r="129" spans="1:24">
      <c r="A129" s="5">
        <v>158</v>
      </c>
      <c r="B129" s="5">
        <v>9936</v>
      </c>
      <c r="C129" s="5" t="s">
        <v>876</v>
      </c>
      <c r="D129" s="5" t="s">
        <v>877</v>
      </c>
      <c r="E129" s="5" t="s">
        <v>447</v>
      </c>
      <c r="F129" s="5" t="s">
        <v>878</v>
      </c>
      <c r="G129" s="5" t="s">
        <v>879</v>
      </c>
      <c r="H129" s="5" t="s">
        <v>130</v>
      </c>
      <c r="I129" s="5" t="s">
        <v>748</v>
      </c>
      <c r="J129" s="5" t="s">
        <v>78</v>
      </c>
      <c r="K129" s="5" t="s">
        <v>79</v>
      </c>
      <c r="L129" s="3" t="s">
        <v>132</v>
      </c>
      <c r="M129" s="3" t="s">
        <v>867</v>
      </c>
      <c r="N129" s="5" t="s">
        <v>880</v>
      </c>
      <c r="O129" s="5" t="s">
        <v>134</v>
      </c>
      <c r="P129" s="5" t="s">
        <v>34</v>
      </c>
      <c r="Q129" s="154">
        <v>38</v>
      </c>
      <c r="R129" s="164">
        <v>3.306</v>
      </c>
      <c r="S129" s="166">
        <v>9625</v>
      </c>
      <c r="U129" s="154">
        <v>12.092000000000001</v>
      </c>
      <c r="V129" s="163">
        <v>9.9999999999999995E-7</v>
      </c>
      <c r="W129" s="163">
        <v>4.3108116391717098E-3</v>
      </c>
      <c r="X129" s="163">
        <v>5.5819445491808598E-4</v>
      </c>
    </row>
    <row r="130" spans="1:24">
      <c r="A130" s="5">
        <v>158</v>
      </c>
      <c r="B130" s="5">
        <v>9936</v>
      </c>
      <c r="C130" s="5" t="s">
        <v>881</v>
      </c>
      <c r="D130" s="5" t="s">
        <v>882</v>
      </c>
      <c r="E130" s="5" t="s">
        <v>447</v>
      </c>
      <c r="F130" s="5" t="s">
        <v>883</v>
      </c>
      <c r="G130" s="5" t="s">
        <v>884</v>
      </c>
      <c r="H130" s="5" t="s">
        <v>130</v>
      </c>
      <c r="I130" s="5" t="s">
        <v>748</v>
      </c>
      <c r="J130" s="5" t="s">
        <v>78</v>
      </c>
      <c r="K130" s="5" t="s">
        <v>885</v>
      </c>
      <c r="L130" s="3" t="s">
        <v>132</v>
      </c>
      <c r="M130" s="3" t="s">
        <v>867</v>
      </c>
      <c r="N130" s="5" t="s">
        <v>840</v>
      </c>
      <c r="O130" s="5" t="s">
        <v>134</v>
      </c>
      <c r="P130" s="5" t="s">
        <v>34</v>
      </c>
      <c r="Q130" s="154">
        <v>65</v>
      </c>
      <c r="R130" s="164">
        <v>3.306</v>
      </c>
      <c r="S130" s="166">
        <v>27929</v>
      </c>
      <c r="T130" s="153">
        <v>4.2000000000000003E-2</v>
      </c>
      <c r="U130" s="154">
        <v>60.155000000000001</v>
      </c>
      <c r="V130" s="163">
        <v>0</v>
      </c>
      <c r="W130" s="163">
        <v>2.1445908390943399E-2</v>
      </c>
      <c r="X130" s="163">
        <v>2.7769682710623001E-3</v>
      </c>
    </row>
    <row r="131" spans="1:24">
      <c r="A131" s="5">
        <v>158</v>
      </c>
      <c r="B131" s="5">
        <v>9937</v>
      </c>
      <c r="C131" s="5" t="s">
        <v>744</v>
      </c>
      <c r="D131" s="5" t="s">
        <v>745</v>
      </c>
      <c r="E131" s="5" t="s">
        <v>127</v>
      </c>
      <c r="F131" s="5" t="s">
        <v>746</v>
      </c>
      <c r="G131" s="5" t="s">
        <v>747</v>
      </c>
      <c r="H131" s="5" t="s">
        <v>130</v>
      </c>
      <c r="I131" s="5" t="s">
        <v>748</v>
      </c>
      <c r="J131" s="5" t="s">
        <v>30</v>
      </c>
      <c r="K131" s="5" t="s">
        <v>243</v>
      </c>
      <c r="L131" s="3" t="s">
        <v>132</v>
      </c>
      <c r="M131" s="3" t="s">
        <v>749</v>
      </c>
      <c r="N131" s="5" t="s">
        <v>750</v>
      </c>
      <c r="O131" s="5" t="s">
        <v>134</v>
      </c>
      <c r="P131" s="5" t="s">
        <v>34</v>
      </c>
      <c r="Q131" s="154">
        <v>65</v>
      </c>
      <c r="R131" s="164">
        <v>3.306</v>
      </c>
      <c r="S131" s="166">
        <v>31966</v>
      </c>
      <c r="U131" s="154">
        <v>68.691999999999993</v>
      </c>
      <c r="V131" s="163">
        <v>1.9999999999999999E-6</v>
      </c>
      <c r="W131" s="163">
        <v>1.9157998188840199E-2</v>
      </c>
      <c r="X131" s="163">
        <v>1.9791066180396698E-3</v>
      </c>
    </row>
    <row r="132" spans="1:24">
      <c r="A132" s="5">
        <v>158</v>
      </c>
      <c r="B132" s="5">
        <v>9937</v>
      </c>
      <c r="C132" s="5" t="s">
        <v>876</v>
      </c>
      <c r="D132" s="5" t="s">
        <v>877</v>
      </c>
      <c r="E132" s="5" t="s">
        <v>447</v>
      </c>
      <c r="F132" s="5" t="s">
        <v>934</v>
      </c>
      <c r="G132" s="5" t="s">
        <v>879</v>
      </c>
      <c r="H132" s="5" t="s">
        <v>130</v>
      </c>
      <c r="I132" s="5" t="s">
        <v>748</v>
      </c>
      <c r="J132" s="5" t="s">
        <v>30</v>
      </c>
      <c r="K132" s="5" t="s">
        <v>79</v>
      </c>
      <c r="L132" s="3" t="s">
        <v>132</v>
      </c>
      <c r="M132" s="3" t="s">
        <v>41</v>
      </c>
      <c r="N132" s="5" t="s">
        <v>199</v>
      </c>
      <c r="O132" s="5" t="s">
        <v>134</v>
      </c>
      <c r="P132" s="5" t="s">
        <v>44</v>
      </c>
      <c r="Q132" s="154">
        <v>166</v>
      </c>
      <c r="R132" s="164">
        <v>1</v>
      </c>
      <c r="S132" s="166">
        <v>31800</v>
      </c>
      <c r="U132" s="154">
        <v>52.787999999999997</v>
      </c>
      <c r="V132" s="163">
        <v>3.0000000000000001E-6</v>
      </c>
      <c r="W132" s="163">
        <v>1.47224753175699E-2</v>
      </c>
      <c r="X132" s="163">
        <v>1.52089733215975E-3</v>
      </c>
    </row>
    <row r="133" spans="1:24">
      <c r="A133" s="5">
        <v>158</v>
      </c>
      <c r="B133" s="5">
        <v>9937</v>
      </c>
      <c r="C133" s="5" t="s">
        <v>751</v>
      </c>
      <c r="D133" s="5" t="s">
        <v>752</v>
      </c>
      <c r="E133" s="5" t="s">
        <v>127</v>
      </c>
      <c r="F133" s="5" t="s">
        <v>753</v>
      </c>
      <c r="G133" s="5" t="s">
        <v>754</v>
      </c>
      <c r="H133" s="5" t="s">
        <v>130</v>
      </c>
      <c r="I133" s="5" t="s">
        <v>748</v>
      </c>
      <c r="J133" s="5" t="s">
        <v>30</v>
      </c>
      <c r="K133" s="5" t="s">
        <v>30</v>
      </c>
      <c r="L133" s="3" t="s">
        <v>132</v>
      </c>
      <c r="M133" s="3" t="s">
        <v>41</v>
      </c>
      <c r="N133" s="5" t="s">
        <v>163</v>
      </c>
      <c r="O133" s="5" t="s">
        <v>134</v>
      </c>
      <c r="P133" s="5" t="s">
        <v>44</v>
      </c>
      <c r="Q133" s="154">
        <v>2300</v>
      </c>
      <c r="R133" s="164">
        <v>1</v>
      </c>
      <c r="S133" s="166">
        <v>1509</v>
      </c>
      <c r="U133" s="154">
        <v>34.707000000000001</v>
      </c>
      <c r="V133" s="163">
        <v>3.9999999999999998E-6</v>
      </c>
      <c r="W133" s="163">
        <v>9.6797179443604397E-3</v>
      </c>
      <c r="X133" s="163">
        <v>9.9995801521687291E-4</v>
      </c>
    </row>
    <row r="134" spans="1:24">
      <c r="A134" s="5">
        <v>158</v>
      </c>
      <c r="B134" s="5">
        <v>9937</v>
      </c>
      <c r="C134" s="5" t="s">
        <v>152</v>
      </c>
      <c r="D134" s="5" t="s">
        <v>153</v>
      </c>
      <c r="E134" s="5" t="s">
        <v>127</v>
      </c>
      <c r="F134" s="5" t="s">
        <v>755</v>
      </c>
      <c r="G134" s="5" t="s">
        <v>756</v>
      </c>
      <c r="H134" s="5" t="s">
        <v>130</v>
      </c>
      <c r="I134" s="5" t="s">
        <v>748</v>
      </c>
      <c r="J134" s="5" t="s">
        <v>30</v>
      </c>
      <c r="K134" s="5" t="s">
        <v>30</v>
      </c>
      <c r="L134" s="3" t="s">
        <v>132</v>
      </c>
      <c r="M134" s="3" t="s">
        <v>41</v>
      </c>
      <c r="N134" s="5" t="s">
        <v>156</v>
      </c>
      <c r="O134" s="5" t="s">
        <v>134</v>
      </c>
      <c r="P134" s="5" t="s">
        <v>44</v>
      </c>
      <c r="Q134" s="154">
        <v>71</v>
      </c>
      <c r="R134" s="164">
        <v>1</v>
      </c>
      <c r="S134" s="166">
        <v>167700</v>
      </c>
      <c r="U134" s="154">
        <v>119.06699999999999</v>
      </c>
      <c r="V134" s="163">
        <v>1.9999999999999999E-6</v>
      </c>
      <c r="W134" s="163">
        <v>3.3207565519381199E-2</v>
      </c>
      <c r="X134" s="163">
        <v>3.4304895553585002E-3</v>
      </c>
    </row>
    <row r="135" spans="1:24">
      <c r="A135" s="5">
        <v>158</v>
      </c>
      <c r="B135" s="5">
        <v>9937</v>
      </c>
      <c r="C135" s="5" t="s">
        <v>166</v>
      </c>
      <c r="D135" s="5" t="s">
        <v>167</v>
      </c>
      <c r="E135" s="5" t="s">
        <v>127</v>
      </c>
      <c r="F135" s="5" t="s">
        <v>757</v>
      </c>
      <c r="G135" s="5" t="s">
        <v>758</v>
      </c>
      <c r="H135" s="5" t="s">
        <v>130</v>
      </c>
      <c r="I135" s="5" t="s">
        <v>748</v>
      </c>
      <c r="J135" s="5" t="s">
        <v>30</v>
      </c>
      <c r="K135" s="5" t="s">
        <v>30</v>
      </c>
      <c r="L135" s="3" t="s">
        <v>132</v>
      </c>
      <c r="M135" s="3" t="s">
        <v>41</v>
      </c>
      <c r="N135" s="5" t="s">
        <v>145</v>
      </c>
      <c r="O135" s="5" t="s">
        <v>134</v>
      </c>
      <c r="P135" s="5" t="s">
        <v>44</v>
      </c>
      <c r="Q135" s="154">
        <v>2136</v>
      </c>
      <c r="R135" s="164">
        <v>1</v>
      </c>
      <c r="S135" s="166">
        <v>3926</v>
      </c>
      <c r="U135" s="154">
        <v>83.858999999999995</v>
      </c>
      <c r="V135" s="163">
        <v>1.0000000000000001E-5</v>
      </c>
      <c r="W135" s="163">
        <v>2.33882200073352E-2</v>
      </c>
      <c r="X135" s="163">
        <v>2.4161073899489202E-3</v>
      </c>
    </row>
    <row r="136" spans="1:24">
      <c r="A136" s="5">
        <v>158</v>
      </c>
      <c r="B136" s="5">
        <v>9937</v>
      </c>
      <c r="C136" s="5" t="s">
        <v>184</v>
      </c>
      <c r="D136" s="5" t="s">
        <v>185</v>
      </c>
      <c r="E136" s="5" t="s">
        <v>127</v>
      </c>
      <c r="F136" s="5" t="s">
        <v>759</v>
      </c>
      <c r="G136" s="5" t="s">
        <v>760</v>
      </c>
      <c r="H136" s="5" t="s">
        <v>130</v>
      </c>
      <c r="I136" s="5" t="s">
        <v>748</v>
      </c>
      <c r="J136" s="5" t="s">
        <v>30</v>
      </c>
      <c r="K136" s="5" t="s">
        <v>30</v>
      </c>
      <c r="L136" s="3" t="s">
        <v>132</v>
      </c>
      <c r="M136" s="3" t="s">
        <v>41</v>
      </c>
      <c r="N136" s="5" t="s">
        <v>145</v>
      </c>
      <c r="O136" s="5" t="s">
        <v>134</v>
      </c>
      <c r="P136" s="5" t="s">
        <v>44</v>
      </c>
      <c r="Q136" s="154">
        <v>2839</v>
      </c>
      <c r="R136" s="164">
        <v>1</v>
      </c>
      <c r="S136" s="166">
        <v>2476</v>
      </c>
      <c r="U136" s="154">
        <v>70.293999999999997</v>
      </c>
      <c r="V136" s="163">
        <v>6.0000000000000002E-6</v>
      </c>
      <c r="W136" s="163">
        <v>1.9604765853643701E-2</v>
      </c>
      <c r="X136" s="163">
        <v>2.02525970947559E-3</v>
      </c>
    </row>
    <row r="137" spans="1:24">
      <c r="A137" s="5">
        <v>158</v>
      </c>
      <c r="B137" s="5">
        <v>9937</v>
      </c>
      <c r="C137" s="5" t="s">
        <v>195</v>
      </c>
      <c r="D137" s="5" t="s">
        <v>196</v>
      </c>
      <c r="E137" s="5" t="s">
        <v>127</v>
      </c>
      <c r="F137" s="5" t="s">
        <v>761</v>
      </c>
      <c r="G137" s="5" t="s">
        <v>762</v>
      </c>
      <c r="H137" s="5" t="s">
        <v>130</v>
      </c>
      <c r="I137" s="5" t="s">
        <v>748</v>
      </c>
      <c r="J137" s="5" t="s">
        <v>30</v>
      </c>
      <c r="K137" s="5" t="s">
        <v>79</v>
      </c>
      <c r="L137" s="3" t="s">
        <v>132</v>
      </c>
      <c r="M137" s="3" t="s">
        <v>41</v>
      </c>
      <c r="N137" s="5" t="s">
        <v>199</v>
      </c>
      <c r="O137" s="5" t="s">
        <v>134</v>
      </c>
      <c r="P137" s="5" t="s">
        <v>44</v>
      </c>
      <c r="Q137" s="154">
        <v>471</v>
      </c>
      <c r="R137" s="164">
        <v>1</v>
      </c>
      <c r="S137" s="166">
        <v>10190</v>
      </c>
      <c r="U137" s="154">
        <v>47.994999999999997</v>
      </c>
      <c r="V137" s="163">
        <v>3.9999999999999998E-6</v>
      </c>
      <c r="W137" s="163">
        <v>1.33856886152011E-2</v>
      </c>
      <c r="X137" s="163">
        <v>1.3828013064953E-3</v>
      </c>
    </row>
    <row r="138" spans="1:24">
      <c r="A138" s="5">
        <v>158</v>
      </c>
      <c r="B138" s="5">
        <v>9937</v>
      </c>
      <c r="C138" s="5" t="s">
        <v>201</v>
      </c>
      <c r="D138" s="5" t="s">
        <v>202</v>
      </c>
      <c r="E138" s="5" t="s">
        <v>127</v>
      </c>
      <c r="F138" s="5" t="s">
        <v>763</v>
      </c>
      <c r="G138" s="5" t="s">
        <v>764</v>
      </c>
      <c r="H138" s="5" t="s">
        <v>130</v>
      </c>
      <c r="I138" s="5" t="s">
        <v>748</v>
      </c>
      <c r="J138" s="5" t="s">
        <v>30</v>
      </c>
      <c r="K138" s="5" t="s">
        <v>30</v>
      </c>
      <c r="L138" s="3" t="s">
        <v>132</v>
      </c>
      <c r="M138" s="3" t="s">
        <v>41</v>
      </c>
      <c r="N138" s="5" t="s">
        <v>199</v>
      </c>
      <c r="O138" s="5" t="s">
        <v>134</v>
      </c>
      <c r="P138" s="5" t="s">
        <v>44</v>
      </c>
      <c r="Q138" s="154">
        <v>4641</v>
      </c>
      <c r="R138" s="164">
        <v>1</v>
      </c>
      <c r="S138" s="166">
        <v>1428</v>
      </c>
      <c r="U138" s="154">
        <v>66.272999999999996</v>
      </c>
      <c r="V138" s="163">
        <v>7.9999999999999996E-6</v>
      </c>
      <c r="W138" s="163">
        <v>1.84835506840468E-2</v>
      </c>
      <c r="X138" s="163">
        <v>1.90943318415061E-3</v>
      </c>
    </row>
    <row r="139" spans="1:24">
      <c r="A139" s="5">
        <v>158</v>
      </c>
      <c r="B139" s="5">
        <v>9937</v>
      </c>
      <c r="C139" s="5" t="s">
        <v>207</v>
      </c>
      <c r="D139" s="5" t="s">
        <v>208</v>
      </c>
      <c r="E139" s="5" t="s">
        <v>127</v>
      </c>
      <c r="F139" s="5" t="s">
        <v>765</v>
      </c>
      <c r="G139" s="5" t="s">
        <v>766</v>
      </c>
      <c r="H139" s="5" t="s">
        <v>130</v>
      </c>
      <c r="I139" s="5" t="s">
        <v>748</v>
      </c>
      <c r="J139" s="5" t="s">
        <v>30</v>
      </c>
      <c r="K139" s="5" t="s">
        <v>30</v>
      </c>
      <c r="L139" s="3" t="s">
        <v>132</v>
      </c>
      <c r="M139" s="3" t="s">
        <v>41</v>
      </c>
      <c r="N139" s="5" t="s">
        <v>211</v>
      </c>
      <c r="O139" s="5" t="s">
        <v>134</v>
      </c>
      <c r="P139" s="5" t="s">
        <v>44</v>
      </c>
      <c r="Q139" s="154">
        <v>12353</v>
      </c>
      <c r="R139" s="164">
        <v>1</v>
      </c>
      <c r="S139" s="166">
        <v>634.70000000000005</v>
      </c>
      <c r="T139" s="153">
        <v>2.597</v>
      </c>
      <c r="U139" s="154">
        <v>81.001999999999995</v>
      </c>
      <c r="V139" s="163">
        <v>3.9999999999999998E-6</v>
      </c>
      <c r="W139" s="163">
        <v>2.2591207477175902E-2</v>
      </c>
      <c r="X139" s="163">
        <v>2.3337724425524999E-3</v>
      </c>
    </row>
    <row r="140" spans="1:24">
      <c r="A140" s="5">
        <v>158</v>
      </c>
      <c r="B140" s="5">
        <v>9937</v>
      </c>
      <c r="C140" s="5" t="s">
        <v>767</v>
      </c>
      <c r="D140" s="5" t="s">
        <v>768</v>
      </c>
      <c r="E140" s="5" t="s">
        <v>127</v>
      </c>
      <c r="F140" s="5" t="s">
        <v>769</v>
      </c>
      <c r="G140" s="5" t="s">
        <v>770</v>
      </c>
      <c r="H140" s="5" t="s">
        <v>130</v>
      </c>
      <c r="I140" s="5" t="s">
        <v>748</v>
      </c>
      <c r="J140" s="5" t="s">
        <v>30</v>
      </c>
      <c r="K140" s="5" t="s">
        <v>30</v>
      </c>
      <c r="L140" s="3" t="s">
        <v>132</v>
      </c>
      <c r="M140" s="3" t="s">
        <v>41</v>
      </c>
      <c r="N140" s="5" t="s">
        <v>458</v>
      </c>
      <c r="O140" s="5" t="s">
        <v>134</v>
      </c>
      <c r="P140" s="5" t="s">
        <v>44</v>
      </c>
      <c r="Q140" s="154">
        <v>40</v>
      </c>
      <c r="R140" s="164">
        <v>1</v>
      </c>
      <c r="S140" s="166">
        <v>24800</v>
      </c>
      <c r="U140" s="154">
        <v>9.92</v>
      </c>
      <c r="V140" s="163">
        <v>3.9999999999999998E-6</v>
      </c>
      <c r="W140" s="163">
        <v>2.7666696057871802E-3</v>
      </c>
      <c r="X140" s="163">
        <v>2.85809303914236E-4</v>
      </c>
    </row>
    <row r="141" spans="1:24">
      <c r="A141" s="5">
        <v>158</v>
      </c>
      <c r="B141" s="5">
        <v>9937</v>
      </c>
      <c r="C141" s="5" t="s">
        <v>771</v>
      </c>
      <c r="D141" s="5" t="s">
        <v>772</v>
      </c>
      <c r="E141" s="5" t="s">
        <v>127</v>
      </c>
      <c r="F141" s="5" t="s">
        <v>773</v>
      </c>
      <c r="G141" s="5" t="s">
        <v>774</v>
      </c>
      <c r="H141" s="5" t="s">
        <v>130</v>
      </c>
      <c r="I141" s="5" t="s">
        <v>748</v>
      </c>
      <c r="J141" s="5" t="s">
        <v>30</v>
      </c>
      <c r="K141" s="5" t="s">
        <v>30</v>
      </c>
      <c r="L141" s="3" t="s">
        <v>132</v>
      </c>
      <c r="M141" s="3" t="s">
        <v>41</v>
      </c>
      <c r="N141" s="5" t="s">
        <v>222</v>
      </c>
      <c r="O141" s="5" t="s">
        <v>134</v>
      </c>
      <c r="P141" s="5" t="s">
        <v>44</v>
      </c>
      <c r="Q141" s="154">
        <v>8531</v>
      </c>
      <c r="R141" s="164">
        <v>1</v>
      </c>
      <c r="S141" s="166">
        <v>3274</v>
      </c>
      <c r="U141" s="154">
        <v>279.30500000000001</v>
      </c>
      <c r="V141" s="163">
        <v>6.9999999999999999E-6</v>
      </c>
      <c r="W141" s="163">
        <v>7.7897629863327794E-2</v>
      </c>
      <c r="X141" s="163">
        <v>8.0471724275410703E-3</v>
      </c>
    </row>
    <row r="142" spans="1:24">
      <c r="A142" s="5">
        <v>158</v>
      </c>
      <c r="B142" s="5">
        <v>9937</v>
      </c>
      <c r="C142" s="5" t="s">
        <v>775</v>
      </c>
      <c r="D142" s="5" t="s">
        <v>776</v>
      </c>
      <c r="E142" s="5" t="s">
        <v>127</v>
      </c>
      <c r="F142" s="5" t="s">
        <v>777</v>
      </c>
      <c r="G142" s="5" t="s">
        <v>778</v>
      </c>
      <c r="H142" s="5" t="s">
        <v>130</v>
      </c>
      <c r="I142" s="5" t="s">
        <v>748</v>
      </c>
      <c r="J142" s="5" t="s">
        <v>30</v>
      </c>
      <c r="K142" s="5" t="s">
        <v>30</v>
      </c>
      <c r="L142" s="3" t="s">
        <v>132</v>
      </c>
      <c r="M142" s="3" t="s">
        <v>41</v>
      </c>
      <c r="N142" s="5" t="s">
        <v>458</v>
      </c>
      <c r="O142" s="5" t="s">
        <v>134</v>
      </c>
      <c r="P142" s="5" t="s">
        <v>44</v>
      </c>
      <c r="Q142" s="154">
        <v>145</v>
      </c>
      <c r="R142" s="164">
        <v>1</v>
      </c>
      <c r="S142" s="166">
        <v>38150</v>
      </c>
      <c r="U142" s="154">
        <v>55.317999999999998</v>
      </c>
      <c r="V142" s="163">
        <v>6.9999999999999999E-6</v>
      </c>
      <c r="W142" s="163">
        <v>1.54279481772311E-2</v>
      </c>
      <c r="X142" s="163">
        <v>1.5937758235157E-3</v>
      </c>
    </row>
    <row r="143" spans="1:24">
      <c r="A143" s="5">
        <v>158</v>
      </c>
      <c r="B143" s="5">
        <v>9937</v>
      </c>
      <c r="C143" s="5" t="s">
        <v>260</v>
      </c>
      <c r="D143" s="5" t="s">
        <v>261</v>
      </c>
      <c r="E143" s="5" t="s">
        <v>127</v>
      </c>
      <c r="F143" s="5" t="s">
        <v>779</v>
      </c>
      <c r="G143" s="5" t="s">
        <v>780</v>
      </c>
      <c r="H143" s="5" t="s">
        <v>130</v>
      </c>
      <c r="I143" s="5" t="s">
        <v>748</v>
      </c>
      <c r="J143" s="5" t="s">
        <v>30</v>
      </c>
      <c r="K143" s="5" t="s">
        <v>30</v>
      </c>
      <c r="L143" s="3" t="s">
        <v>132</v>
      </c>
      <c r="M143" s="3" t="s">
        <v>41</v>
      </c>
      <c r="N143" s="5" t="s">
        <v>133</v>
      </c>
      <c r="O143" s="5" t="s">
        <v>134</v>
      </c>
      <c r="P143" s="5" t="s">
        <v>44</v>
      </c>
      <c r="Q143" s="154">
        <v>1095</v>
      </c>
      <c r="R143" s="164">
        <v>1</v>
      </c>
      <c r="S143" s="166">
        <v>12400</v>
      </c>
      <c r="U143" s="154">
        <v>135.78</v>
      </c>
      <c r="V143" s="163">
        <v>3.9999999999999998E-6</v>
      </c>
      <c r="W143" s="163">
        <v>3.7868790229212003E-2</v>
      </c>
      <c r="X143" s="163">
        <v>3.9120148473261E-3</v>
      </c>
    </row>
    <row r="144" spans="1:24">
      <c r="A144" s="5">
        <v>158</v>
      </c>
      <c r="B144" s="5">
        <v>9937</v>
      </c>
      <c r="C144" s="5" t="s">
        <v>785</v>
      </c>
      <c r="D144" s="5" t="s">
        <v>786</v>
      </c>
      <c r="E144" s="5" t="s">
        <v>127</v>
      </c>
      <c r="F144" s="5" t="s">
        <v>787</v>
      </c>
      <c r="G144" s="5" t="s">
        <v>788</v>
      </c>
      <c r="H144" s="5" t="s">
        <v>130</v>
      </c>
      <c r="I144" s="5" t="s">
        <v>748</v>
      </c>
      <c r="J144" s="5" t="s">
        <v>30</v>
      </c>
      <c r="K144" s="5" t="s">
        <v>79</v>
      </c>
      <c r="L144" s="3" t="s">
        <v>132</v>
      </c>
      <c r="M144" s="3" t="s">
        <v>41</v>
      </c>
      <c r="N144" s="5" t="s">
        <v>789</v>
      </c>
      <c r="O144" s="5" t="s">
        <v>134</v>
      </c>
      <c r="P144" s="5" t="s">
        <v>44</v>
      </c>
      <c r="Q144" s="154">
        <v>1900</v>
      </c>
      <c r="R144" s="164">
        <v>1</v>
      </c>
      <c r="S144" s="166">
        <v>6440</v>
      </c>
      <c r="U144" s="154">
        <v>122.36</v>
      </c>
      <c r="V144" s="163">
        <v>1.9999999999999999E-6</v>
      </c>
      <c r="W144" s="163">
        <v>3.4125977113318502E-2</v>
      </c>
      <c r="X144" s="163">
        <v>3.5253655672324502E-3</v>
      </c>
    </row>
    <row r="145" spans="1:24">
      <c r="A145" s="5">
        <v>158</v>
      </c>
      <c r="B145" s="5">
        <v>9937</v>
      </c>
      <c r="C145" s="5" t="s">
        <v>790</v>
      </c>
      <c r="D145" s="5" t="s">
        <v>791</v>
      </c>
      <c r="E145" s="5" t="s">
        <v>127</v>
      </c>
      <c r="F145" s="5" t="s">
        <v>792</v>
      </c>
      <c r="G145" s="5" t="s">
        <v>793</v>
      </c>
      <c r="H145" s="5" t="s">
        <v>130</v>
      </c>
      <c r="I145" s="5" t="s">
        <v>748</v>
      </c>
      <c r="J145" s="5" t="s">
        <v>30</v>
      </c>
      <c r="K145" s="5" t="s">
        <v>30</v>
      </c>
      <c r="L145" s="3" t="s">
        <v>132</v>
      </c>
      <c r="M145" s="3" t="s">
        <v>41</v>
      </c>
      <c r="N145" s="5" t="s">
        <v>458</v>
      </c>
      <c r="O145" s="5" t="s">
        <v>134</v>
      </c>
      <c r="P145" s="5" t="s">
        <v>44</v>
      </c>
      <c r="Q145" s="154">
        <v>3610</v>
      </c>
      <c r="R145" s="164">
        <v>1</v>
      </c>
      <c r="S145" s="166">
        <v>1463</v>
      </c>
      <c r="U145" s="154">
        <v>52.814</v>
      </c>
      <c r="V145" s="163">
        <v>1.1E-5</v>
      </c>
      <c r="W145" s="163">
        <v>1.4729810338803001E-2</v>
      </c>
      <c r="X145" s="163">
        <v>1.52165507255218E-3</v>
      </c>
    </row>
    <row r="146" spans="1:24">
      <c r="A146" s="5">
        <v>158</v>
      </c>
      <c r="B146" s="5">
        <v>9937</v>
      </c>
      <c r="C146" s="5" t="s">
        <v>703</v>
      </c>
      <c r="D146" s="5" t="s">
        <v>704</v>
      </c>
      <c r="E146" s="5" t="s">
        <v>127</v>
      </c>
      <c r="F146" s="5" t="s">
        <v>794</v>
      </c>
      <c r="G146" s="5" t="s">
        <v>795</v>
      </c>
      <c r="H146" s="5" t="s">
        <v>130</v>
      </c>
      <c r="I146" s="5" t="s">
        <v>748</v>
      </c>
      <c r="J146" s="5" t="s">
        <v>30</v>
      </c>
      <c r="K146" s="5" t="s">
        <v>30</v>
      </c>
      <c r="L146" s="3" t="s">
        <v>132</v>
      </c>
      <c r="M146" s="3" t="s">
        <v>41</v>
      </c>
      <c r="N146" s="5" t="s">
        <v>133</v>
      </c>
      <c r="O146" s="5" t="s">
        <v>134</v>
      </c>
      <c r="P146" s="5" t="s">
        <v>44</v>
      </c>
      <c r="Q146" s="154">
        <v>430</v>
      </c>
      <c r="R146" s="164">
        <v>1</v>
      </c>
      <c r="S146" s="166">
        <v>16970</v>
      </c>
      <c r="U146" s="154">
        <v>72.971000000000004</v>
      </c>
      <c r="V146" s="163">
        <v>5.0000000000000004E-6</v>
      </c>
      <c r="W146" s="163">
        <v>2.0351476593134701E-2</v>
      </c>
      <c r="X146" s="163">
        <v>2.1023982576537999E-3</v>
      </c>
    </row>
    <row r="147" spans="1:24">
      <c r="A147" s="5">
        <v>158</v>
      </c>
      <c r="B147" s="5">
        <v>9937</v>
      </c>
      <c r="C147" s="5" t="s">
        <v>302</v>
      </c>
      <c r="D147" s="5" t="s">
        <v>303</v>
      </c>
      <c r="E147" s="5" t="s">
        <v>127</v>
      </c>
      <c r="F147" s="5" t="s">
        <v>796</v>
      </c>
      <c r="G147" s="5" t="s">
        <v>797</v>
      </c>
      <c r="H147" s="5" t="s">
        <v>130</v>
      </c>
      <c r="I147" s="5" t="s">
        <v>748</v>
      </c>
      <c r="J147" s="5" t="s">
        <v>30</v>
      </c>
      <c r="K147" s="5" t="s">
        <v>30</v>
      </c>
      <c r="L147" s="3" t="s">
        <v>132</v>
      </c>
      <c r="M147" s="3" t="s">
        <v>41</v>
      </c>
      <c r="N147" s="5" t="s">
        <v>222</v>
      </c>
      <c r="O147" s="5" t="s">
        <v>134</v>
      </c>
      <c r="P147" s="5" t="s">
        <v>44</v>
      </c>
      <c r="Q147" s="154">
        <v>3674</v>
      </c>
      <c r="R147" s="164">
        <v>1</v>
      </c>
      <c r="S147" s="166">
        <v>6529</v>
      </c>
      <c r="U147" s="154">
        <v>239.875</v>
      </c>
      <c r="V147" s="163">
        <v>1.9999999999999999E-6</v>
      </c>
      <c r="W147" s="163">
        <v>6.6900821003650995E-2</v>
      </c>
      <c r="X147" s="163">
        <v>6.9111530492648298E-3</v>
      </c>
    </row>
    <row r="148" spans="1:24">
      <c r="A148" s="5">
        <v>158</v>
      </c>
      <c r="B148" s="5">
        <v>9937</v>
      </c>
      <c r="C148" s="5" t="s">
        <v>886</v>
      </c>
      <c r="D148" s="5" t="s">
        <v>887</v>
      </c>
      <c r="E148" s="5" t="s">
        <v>127</v>
      </c>
      <c r="F148" s="5" t="s">
        <v>888</v>
      </c>
      <c r="G148" s="5" t="s">
        <v>889</v>
      </c>
      <c r="H148" s="5" t="s">
        <v>130</v>
      </c>
      <c r="I148" s="5" t="s">
        <v>748</v>
      </c>
      <c r="J148" s="5" t="s">
        <v>30</v>
      </c>
      <c r="K148" s="5" t="s">
        <v>30</v>
      </c>
      <c r="L148" s="3" t="s">
        <v>132</v>
      </c>
      <c r="M148" s="3" t="s">
        <v>41</v>
      </c>
      <c r="N148" s="5" t="s">
        <v>451</v>
      </c>
      <c r="O148" s="5" t="s">
        <v>134</v>
      </c>
      <c r="P148" s="5" t="s">
        <v>44</v>
      </c>
      <c r="Q148" s="154">
        <v>1300</v>
      </c>
      <c r="R148" s="164">
        <v>1</v>
      </c>
      <c r="S148" s="166">
        <v>4523</v>
      </c>
      <c r="U148" s="154">
        <v>58.798999999999999</v>
      </c>
      <c r="V148" s="163">
        <v>1.8E-5</v>
      </c>
      <c r="W148" s="163">
        <v>1.6398932071641201E-2</v>
      </c>
      <c r="X148" s="163">
        <v>1.69408278839246E-3</v>
      </c>
    </row>
    <row r="149" spans="1:24">
      <c r="A149" s="5">
        <v>158</v>
      </c>
      <c r="B149" s="5">
        <v>9937</v>
      </c>
      <c r="C149" s="5" t="s">
        <v>491</v>
      </c>
      <c r="D149" s="5" t="s">
        <v>492</v>
      </c>
      <c r="E149" s="5" t="s">
        <v>127</v>
      </c>
      <c r="F149" s="5" t="s">
        <v>798</v>
      </c>
      <c r="G149" s="5" t="s">
        <v>799</v>
      </c>
      <c r="H149" s="5" t="s">
        <v>130</v>
      </c>
      <c r="I149" s="5" t="s">
        <v>748</v>
      </c>
      <c r="J149" s="5" t="s">
        <v>30</v>
      </c>
      <c r="K149" s="5" t="s">
        <v>30</v>
      </c>
      <c r="L149" s="3" t="s">
        <v>132</v>
      </c>
      <c r="M149" s="3" t="s">
        <v>41</v>
      </c>
      <c r="N149" s="5" t="s">
        <v>222</v>
      </c>
      <c r="O149" s="5" t="s">
        <v>134</v>
      </c>
      <c r="P149" s="5" t="s">
        <v>44</v>
      </c>
      <c r="Q149" s="154">
        <v>355</v>
      </c>
      <c r="R149" s="164">
        <v>1</v>
      </c>
      <c r="S149" s="166">
        <v>21790</v>
      </c>
      <c r="U149" s="154">
        <v>77.355000000000004</v>
      </c>
      <c r="V149" s="163">
        <v>9.9999999999999995E-7</v>
      </c>
      <c r="W149" s="163">
        <v>2.15740266150065E-2</v>
      </c>
      <c r="X149" s="163">
        <v>2.2286931249630802E-3</v>
      </c>
    </row>
    <row r="150" spans="1:24">
      <c r="A150" s="5">
        <v>158</v>
      </c>
      <c r="B150" s="5">
        <v>9937</v>
      </c>
      <c r="C150" s="5" t="s">
        <v>366</v>
      </c>
      <c r="D150" s="5" t="s">
        <v>367</v>
      </c>
      <c r="E150" s="5" t="s">
        <v>127</v>
      </c>
      <c r="F150" s="5" t="s">
        <v>800</v>
      </c>
      <c r="G150" s="5" t="s">
        <v>801</v>
      </c>
      <c r="H150" s="5" t="s">
        <v>130</v>
      </c>
      <c r="I150" s="5" t="s">
        <v>748</v>
      </c>
      <c r="J150" s="5" t="s">
        <v>30</v>
      </c>
      <c r="K150" s="5" t="s">
        <v>30</v>
      </c>
      <c r="L150" s="3" t="s">
        <v>132</v>
      </c>
      <c r="M150" s="3" t="s">
        <v>41</v>
      </c>
      <c r="N150" s="5" t="s">
        <v>145</v>
      </c>
      <c r="O150" s="5" t="s">
        <v>134</v>
      </c>
      <c r="P150" s="5" t="s">
        <v>44</v>
      </c>
      <c r="Q150" s="154">
        <v>177</v>
      </c>
      <c r="R150" s="164">
        <v>1</v>
      </c>
      <c r="S150" s="166">
        <v>40000</v>
      </c>
      <c r="U150" s="154">
        <v>70.8</v>
      </c>
      <c r="V150" s="163">
        <v>3.9999999999999998E-6</v>
      </c>
      <c r="W150" s="163">
        <v>1.9745988718723E-2</v>
      </c>
      <c r="X150" s="163">
        <v>2.0398486610008E-3</v>
      </c>
    </row>
    <row r="151" spans="1:24">
      <c r="A151" s="5">
        <v>158</v>
      </c>
      <c r="B151" s="5">
        <v>9937</v>
      </c>
      <c r="C151" s="5" t="s">
        <v>585</v>
      </c>
      <c r="D151" s="5" t="s">
        <v>586</v>
      </c>
      <c r="E151" s="5" t="s">
        <v>587</v>
      </c>
      <c r="F151" s="5" t="s">
        <v>804</v>
      </c>
      <c r="G151" s="5" t="s">
        <v>805</v>
      </c>
      <c r="H151" s="5" t="s">
        <v>130</v>
      </c>
      <c r="I151" s="5" t="s">
        <v>748</v>
      </c>
      <c r="J151" s="5" t="s">
        <v>30</v>
      </c>
      <c r="K151" s="5" t="s">
        <v>79</v>
      </c>
      <c r="L151" s="3" t="s">
        <v>132</v>
      </c>
      <c r="M151" s="3" t="s">
        <v>41</v>
      </c>
      <c r="N151" s="5" t="s">
        <v>489</v>
      </c>
      <c r="O151" s="5" t="s">
        <v>134</v>
      </c>
      <c r="P151" s="5" t="s">
        <v>44</v>
      </c>
      <c r="Q151" s="154">
        <v>1301</v>
      </c>
      <c r="R151" s="164">
        <v>1</v>
      </c>
      <c r="S151" s="166">
        <v>11190</v>
      </c>
      <c r="U151" s="154">
        <v>145.58199999999999</v>
      </c>
      <c r="V151" s="163">
        <v>1.1E-5</v>
      </c>
      <c r="W151" s="163">
        <v>4.0602521963986699E-2</v>
      </c>
      <c r="X151" s="163">
        <v>4.1944215223298298E-3</v>
      </c>
    </row>
    <row r="152" spans="1:24">
      <c r="A152" s="5">
        <v>158</v>
      </c>
      <c r="B152" s="5">
        <v>9937</v>
      </c>
      <c r="C152" s="5" t="s">
        <v>807</v>
      </c>
      <c r="D152" s="5" t="s">
        <v>808</v>
      </c>
      <c r="E152" s="5" t="s">
        <v>587</v>
      </c>
      <c r="F152" s="5" t="s">
        <v>809</v>
      </c>
      <c r="G152" s="5" t="s">
        <v>810</v>
      </c>
      <c r="H152" s="5" t="s">
        <v>130</v>
      </c>
      <c r="I152" s="5" t="s">
        <v>748</v>
      </c>
      <c r="J152" s="5" t="s">
        <v>30</v>
      </c>
      <c r="K152" s="5" t="s">
        <v>30</v>
      </c>
      <c r="L152" s="3" t="s">
        <v>132</v>
      </c>
      <c r="M152" s="3" t="s">
        <v>41</v>
      </c>
      <c r="N152" s="5" t="s">
        <v>489</v>
      </c>
      <c r="O152" s="5" t="s">
        <v>134</v>
      </c>
      <c r="P152" s="5" t="s">
        <v>44</v>
      </c>
      <c r="Q152" s="154">
        <v>2000</v>
      </c>
      <c r="R152" s="164">
        <v>1</v>
      </c>
      <c r="S152" s="166">
        <v>1744</v>
      </c>
      <c r="U152" s="154">
        <v>34.880000000000003</v>
      </c>
      <c r="V152" s="163">
        <v>1.9999999999999999E-6</v>
      </c>
      <c r="W152" s="163">
        <v>9.7279673235742704E-3</v>
      </c>
      <c r="X152" s="163">
        <v>1.0049423911823101E-3</v>
      </c>
    </row>
    <row r="153" spans="1:24">
      <c r="A153" s="5">
        <v>158</v>
      </c>
      <c r="B153" s="5">
        <v>9937</v>
      </c>
      <c r="C153" s="5" t="s">
        <v>811</v>
      </c>
      <c r="D153" s="5" t="s">
        <v>812</v>
      </c>
      <c r="E153" s="5" t="s">
        <v>127</v>
      </c>
      <c r="F153" s="5" t="s">
        <v>813</v>
      </c>
      <c r="G153" s="5" t="s">
        <v>814</v>
      </c>
      <c r="H153" s="5" t="s">
        <v>130</v>
      </c>
      <c r="I153" s="5" t="s">
        <v>748</v>
      </c>
      <c r="J153" s="5" t="s">
        <v>30</v>
      </c>
      <c r="K153" s="5" t="s">
        <v>79</v>
      </c>
      <c r="L153" s="3" t="s">
        <v>132</v>
      </c>
      <c r="M153" s="3" t="s">
        <v>41</v>
      </c>
      <c r="N153" s="5" t="s">
        <v>742</v>
      </c>
      <c r="O153" s="5" t="s">
        <v>134</v>
      </c>
      <c r="P153" s="5" t="s">
        <v>44</v>
      </c>
      <c r="Q153" s="154">
        <v>118</v>
      </c>
      <c r="R153" s="164">
        <v>1</v>
      </c>
      <c r="S153" s="166">
        <v>48800</v>
      </c>
      <c r="U153" s="154">
        <v>57.584000000000003</v>
      </c>
      <c r="V153" s="163">
        <v>1.9999999999999999E-6</v>
      </c>
      <c r="W153" s="163">
        <v>1.6060070824561401E-2</v>
      </c>
      <c r="X153" s="163">
        <v>1.65907691094731E-3</v>
      </c>
    </row>
    <row r="154" spans="1:24">
      <c r="A154" s="5">
        <v>158</v>
      </c>
      <c r="B154" s="5">
        <v>9937</v>
      </c>
      <c r="C154" s="5" t="s">
        <v>815</v>
      </c>
      <c r="D154" s="5" t="s">
        <v>816</v>
      </c>
      <c r="E154" s="5" t="s">
        <v>127</v>
      </c>
      <c r="F154" s="5" t="s">
        <v>815</v>
      </c>
      <c r="G154" s="5" t="s">
        <v>817</v>
      </c>
      <c r="H154" s="5" t="s">
        <v>130</v>
      </c>
      <c r="I154" s="5" t="s">
        <v>748</v>
      </c>
      <c r="J154" s="5" t="s">
        <v>30</v>
      </c>
      <c r="K154" s="5" t="s">
        <v>30</v>
      </c>
      <c r="L154" s="3" t="s">
        <v>132</v>
      </c>
      <c r="M154" s="3" t="s">
        <v>41</v>
      </c>
      <c r="N154" s="5" t="s">
        <v>818</v>
      </c>
      <c r="O154" s="5" t="s">
        <v>134</v>
      </c>
      <c r="P154" s="5" t="s">
        <v>44</v>
      </c>
      <c r="Q154" s="154">
        <v>970</v>
      </c>
      <c r="R154" s="164">
        <v>1</v>
      </c>
      <c r="S154" s="166">
        <v>15000</v>
      </c>
      <c r="U154" s="154">
        <v>145.5</v>
      </c>
      <c r="V154" s="163">
        <v>1.2E-5</v>
      </c>
      <c r="W154" s="163">
        <v>4.0579680205850198E-2</v>
      </c>
      <c r="X154" s="163">
        <v>4.1920618668872299E-3</v>
      </c>
    </row>
    <row r="155" spans="1:24">
      <c r="A155" s="5">
        <v>158</v>
      </c>
      <c r="B155" s="5">
        <v>9937</v>
      </c>
      <c r="C155" s="5" t="s">
        <v>390</v>
      </c>
      <c r="D155" s="5" t="s">
        <v>391</v>
      </c>
      <c r="E155" s="5" t="s">
        <v>127</v>
      </c>
      <c r="F155" s="5" t="s">
        <v>819</v>
      </c>
      <c r="G155" s="5" t="s">
        <v>820</v>
      </c>
      <c r="H155" s="5" t="s">
        <v>130</v>
      </c>
      <c r="I155" s="5" t="s">
        <v>748</v>
      </c>
      <c r="J155" s="5" t="s">
        <v>30</v>
      </c>
      <c r="K155" s="5" t="s">
        <v>30</v>
      </c>
      <c r="L155" s="3" t="s">
        <v>132</v>
      </c>
      <c r="M155" s="3" t="s">
        <v>41</v>
      </c>
      <c r="N155" s="5" t="s">
        <v>145</v>
      </c>
      <c r="O155" s="5" t="s">
        <v>134</v>
      </c>
      <c r="P155" s="5" t="s">
        <v>44</v>
      </c>
      <c r="Q155" s="154">
        <v>213</v>
      </c>
      <c r="R155" s="164">
        <v>1</v>
      </c>
      <c r="S155" s="166">
        <v>32870</v>
      </c>
      <c r="U155" s="154">
        <v>70.013000000000005</v>
      </c>
      <c r="V155" s="163">
        <v>1.9999999999999999E-6</v>
      </c>
      <c r="W155" s="163">
        <v>1.95265237678365E-2</v>
      </c>
      <c r="X155" s="163">
        <v>2.0171769532134902E-3</v>
      </c>
    </row>
    <row r="156" spans="1:24">
      <c r="A156" s="5">
        <v>158</v>
      </c>
      <c r="B156" s="5">
        <v>9937</v>
      </c>
      <c r="C156" s="5" t="s">
        <v>397</v>
      </c>
      <c r="D156" s="5" t="s">
        <v>398</v>
      </c>
      <c r="E156" s="5" t="s">
        <v>127</v>
      </c>
      <c r="F156" s="5" t="s">
        <v>821</v>
      </c>
      <c r="G156" s="5" t="s">
        <v>822</v>
      </c>
      <c r="H156" s="5" t="s">
        <v>130</v>
      </c>
      <c r="I156" s="5" t="s">
        <v>748</v>
      </c>
      <c r="J156" s="5" t="s">
        <v>30</v>
      </c>
      <c r="K156" s="5" t="s">
        <v>30</v>
      </c>
      <c r="L156" s="3" t="s">
        <v>132</v>
      </c>
      <c r="M156" s="3" t="s">
        <v>41</v>
      </c>
      <c r="N156" s="5" t="s">
        <v>222</v>
      </c>
      <c r="O156" s="5" t="s">
        <v>134</v>
      </c>
      <c r="P156" s="5" t="s">
        <v>44</v>
      </c>
      <c r="Q156" s="154">
        <v>3990</v>
      </c>
      <c r="R156" s="164">
        <v>1</v>
      </c>
      <c r="S156" s="166">
        <v>6732</v>
      </c>
      <c r="U156" s="154">
        <v>268.60700000000003</v>
      </c>
      <c r="V156" s="163">
        <v>3.0000000000000001E-6</v>
      </c>
      <c r="W156" s="163">
        <v>7.49139384544108E-2</v>
      </c>
      <c r="X156" s="163">
        <v>7.7389438038941898E-3</v>
      </c>
    </row>
    <row r="157" spans="1:24">
      <c r="A157" s="5">
        <v>158</v>
      </c>
      <c r="B157" s="5">
        <v>9937</v>
      </c>
      <c r="C157" s="5" t="s">
        <v>823</v>
      </c>
      <c r="D157" s="5" t="s">
        <v>824</v>
      </c>
      <c r="E157" s="5" t="s">
        <v>127</v>
      </c>
      <c r="F157" s="5" t="s">
        <v>825</v>
      </c>
      <c r="G157" s="5" t="s">
        <v>826</v>
      </c>
      <c r="H157" s="5" t="s">
        <v>130</v>
      </c>
      <c r="I157" s="5" t="s">
        <v>748</v>
      </c>
      <c r="J157" s="5" t="s">
        <v>30</v>
      </c>
      <c r="K157" s="5" t="s">
        <v>30</v>
      </c>
      <c r="L157" s="3" t="s">
        <v>132</v>
      </c>
      <c r="M157" s="3" t="s">
        <v>41</v>
      </c>
      <c r="N157" s="5" t="s">
        <v>432</v>
      </c>
      <c r="O157" s="5" t="s">
        <v>134</v>
      </c>
      <c r="P157" s="5" t="s">
        <v>44</v>
      </c>
      <c r="Q157" s="154">
        <v>72</v>
      </c>
      <c r="R157" s="164">
        <v>1</v>
      </c>
      <c r="S157" s="166">
        <v>35060</v>
      </c>
      <c r="U157" s="154">
        <v>25.242999999999999</v>
      </c>
      <c r="V157" s="163">
        <v>5.0000000000000004E-6</v>
      </c>
      <c r="W157" s="163">
        <v>7.0402816726619797E-3</v>
      </c>
      <c r="X157" s="163">
        <v>7.2729248191208103E-4</v>
      </c>
    </row>
    <row r="158" spans="1:24">
      <c r="A158" s="5">
        <v>158</v>
      </c>
      <c r="B158" s="5">
        <v>9937</v>
      </c>
      <c r="C158" s="5" t="s">
        <v>827</v>
      </c>
      <c r="D158" s="5" t="s">
        <v>828</v>
      </c>
      <c r="E158" s="5" t="s">
        <v>127</v>
      </c>
      <c r="F158" s="5" t="s">
        <v>829</v>
      </c>
      <c r="G158" s="5" t="s">
        <v>830</v>
      </c>
      <c r="H158" s="5" t="s">
        <v>130</v>
      </c>
      <c r="I158" s="5" t="s">
        <v>748</v>
      </c>
      <c r="J158" s="5" t="s">
        <v>30</v>
      </c>
      <c r="K158" s="5" t="s">
        <v>30</v>
      </c>
      <c r="L158" s="3" t="s">
        <v>132</v>
      </c>
      <c r="M158" s="3" t="s">
        <v>41</v>
      </c>
      <c r="N158" s="5" t="s">
        <v>831</v>
      </c>
      <c r="O158" s="5" t="s">
        <v>134</v>
      </c>
      <c r="P158" s="5" t="s">
        <v>44</v>
      </c>
      <c r="Q158" s="154">
        <v>3411</v>
      </c>
      <c r="R158" s="164">
        <v>1</v>
      </c>
      <c r="S158" s="166">
        <v>875.3</v>
      </c>
      <c r="U158" s="154">
        <v>29.856000000000002</v>
      </c>
      <c r="V158" s="163">
        <v>1.2E-5</v>
      </c>
      <c r="W158" s="163">
        <v>8.3269177471574207E-3</v>
      </c>
      <c r="X158" s="163">
        <v>8.6020772414891302E-4</v>
      </c>
    </row>
    <row r="159" spans="1:24">
      <c r="A159" s="5">
        <v>158</v>
      </c>
      <c r="B159" s="5">
        <v>9937</v>
      </c>
      <c r="C159" s="5" t="s">
        <v>836</v>
      </c>
      <c r="D159" s="5" t="s">
        <v>837</v>
      </c>
      <c r="E159" s="5" t="s">
        <v>447</v>
      </c>
      <c r="F159" s="5" t="s">
        <v>838</v>
      </c>
      <c r="G159" s="5" t="s">
        <v>839</v>
      </c>
      <c r="H159" s="5" t="s">
        <v>130</v>
      </c>
      <c r="I159" s="5" t="s">
        <v>748</v>
      </c>
      <c r="J159" s="5" t="s">
        <v>78</v>
      </c>
      <c r="K159" s="5" t="s">
        <v>79</v>
      </c>
      <c r="L159" s="3" t="s">
        <v>132</v>
      </c>
      <c r="M159" s="3" t="s">
        <v>749</v>
      </c>
      <c r="N159" s="5" t="s">
        <v>840</v>
      </c>
      <c r="O159" s="5" t="s">
        <v>134</v>
      </c>
      <c r="P159" s="5" t="s">
        <v>34</v>
      </c>
      <c r="Q159" s="154">
        <v>79</v>
      </c>
      <c r="R159" s="164">
        <v>3.306</v>
      </c>
      <c r="S159" s="166">
        <v>16179</v>
      </c>
      <c r="U159" s="154">
        <v>42.255000000000003</v>
      </c>
      <c r="V159" s="163">
        <v>0</v>
      </c>
      <c r="W159" s="163">
        <v>1.1784936381002101E-2</v>
      </c>
      <c r="X159" s="163">
        <v>1.21743646465131E-3</v>
      </c>
    </row>
    <row r="160" spans="1:24">
      <c r="A160" s="5">
        <v>158</v>
      </c>
      <c r="B160" s="5">
        <v>9937</v>
      </c>
      <c r="C160" s="5" t="s">
        <v>841</v>
      </c>
      <c r="D160" s="5" t="s">
        <v>842</v>
      </c>
      <c r="E160" s="5" t="s">
        <v>447</v>
      </c>
      <c r="F160" s="5" t="s">
        <v>843</v>
      </c>
      <c r="G160" s="5" t="s">
        <v>844</v>
      </c>
      <c r="H160" s="5" t="s">
        <v>130</v>
      </c>
      <c r="I160" s="5" t="s">
        <v>748</v>
      </c>
      <c r="J160" s="5" t="s">
        <v>78</v>
      </c>
      <c r="K160" s="5" t="s">
        <v>79</v>
      </c>
      <c r="L160" s="3" t="s">
        <v>132</v>
      </c>
      <c r="M160" s="3" t="s">
        <v>749</v>
      </c>
      <c r="N160" s="5" t="s">
        <v>845</v>
      </c>
      <c r="O160" s="5" t="s">
        <v>134</v>
      </c>
      <c r="P160" s="5" t="s">
        <v>34</v>
      </c>
      <c r="Q160" s="154">
        <v>65</v>
      </c>
      <c r="R160" s="164">
        <v>3.306</v>
      </c>
      <c r="S160" s="166">
        <v>21957</v>
      </c>
      <c r="U160" s="154">
        <v>47.183</v>
      </c>
      <c r="V160" s="163">
        <v>0</v>
      </c>
      <c r="W160" s="163">
        <v>1.31593620169043E-2</v>
      </c>
      <c r="X160" s="163">
        <v>1.3594207599417201E-3</v>
      </c>
    </row>
    <row r="161" spans="1:24">
      <c r="A161" s="5">
        <v>158</v>
      </c>
      <c r="B161" s="5">
        <v>9937</v>
      </c>
      <c r="C161" s="5" t="s">
        <v>846</v>
      </c>
      <c r="D161" s="5" t="s">
        <v>847</v>
      </c>
      <c r="E161" s="5" t="s">
        <v>447</v>
      </c>
      <c r="F161" s="5" t="s">
        <v>848</v>
      </c>
      <c r="G161" s="5" t="s">
        <v>849</v>
      </c>
      <c r="H161" s="5" t="s">
        <v>130</v>
      </c>
      <c r="I161" s="5" t="s">
        <v>748</v>
      </c>
      <c r="J161" s="5" t="s">
        <v>78</v>
      </c>
      <c r="K161" s="5" t="s">
        <v>79</v>
      </c>
      <c r="L161" s="3" t="s">
        <v>132</v>
      </c>
      <c r="M161" s="3" t="s">
        <v>749</v>
      </c>
      <c r="N161" s="5" t="s">
        <v>840</v>
      </c>
      <c r="O161" s="5" t="s">
        <v>134</v>
      </c>
      <c r="P161" s="5" t="s">
        <v>34</v>
      </c>
      <c r="Q161" s="154">
        <v>41</v>
      </c>
      <c r="R161" s="164">
        <v>3.306</v>
      </c>
      <c r="S161" s="166">
        <v>96809</v>
      </c>
      <c r="U161" s="154">
        <v>131.221</v>
      </c>
      <c r="V161" s="163">
        <v>0</v>
      </c>
      <c r="W161" s="163">
        <v>3.6597217482613999E-2</v>
      </c>
      <c r="X161" s="163">
        <v>3.7806557140124299E-3</v>
      </c>
    </row>
    <row r="162" spans="1:24">
      <c r="A162" s="5">
        <v>158</v>
      </c>
      <c r="B162" s="5">
        <v>9937</v>
      </c>
      <c r="C162" s="5" t="s">
        <v>850</v>
      </c>
      <c r="D162" s="5" t="s">
        <v>851</v>
      </c>
      <c r="E162" s="5" t="s">
        <v>447</v>
      </c>
      <c r="F162" s="5" t="s">
        <v>852</v>
      </c>
      <c r="G162" s="5" t="s">
        <v>853</v>
      </c>
      <c r="H162" s="5" t="s">
        <v>130</v>
      </c>
      <c r="I162" s="5" t="s">
        <v>748</v>
      </c>
      <c r="J162" s="5" t="s">
        <v>78</v>
      </c>
      <c r="K162" s="5" t="s">
        <v>79</v>
      </c>
      <c r="L162" s="3" t="s">
        <v>132</v>
      </c>
      <c r="M162" s="3" t="s">
        <v>749</v>
      </c>
      <c r="N162" s="5" t="s">
        <v>840</v>
      </c>
      <c r="O162" s="5" t="s">
        <v>134</v>
      </c>
      <c r="P162" s="5" t="s">
        <v>34</v>
      </c>
      <c r="Q162" s="154">
        <v>120</v>
      </c>
      <c r="R162" s="164">
        <v>3.306</v>
      </c>
      <c r="S162" s="166">
        <v>32991</v>
      </c>
      <c r="U162" s="154">
        <v>130.88200000000001</v>
      </c>
      <c r="V162" s="163">
        <v>0</v>
      </c>
      <c r="W162" s="163">
        <v>3.6502717882828897E-2</v>
      </c>
      <c r="X162" s="163">
        <v>3.7708934840814498E-3</v>
      </c>
    </row>
    <row r="163" spans="1:24">
      <c r="A163" s="5">
        <v>158</v>
      </c>
      <c r="B163" s="5">
        <v>9937</v>
      </c>
      <c r="C163" s="5" t="s">
        <v>832</v>
      </c>
      <c r="D163" s="5" t="s">
        <v>833</v>
      </c>
      <c r="E163" s="5" t="s">
        <v>127</v>
      </c>
      <c r="F163" s="5" t="s">
        <v>899</v>
      </c>
      <c r="G163" s="5" t="s">
        <v>835</v>
      </c>
      <c r="H163" s="5" t="s">
        <v>130</v>
      </c>
      <c r="I163" s="5" t="s">
        <v>748</v>
      </c>
      <c r="J163" s="5" t="s">
        <v>78</v>
      </c>
      <c r="K163" s="5" t="s">
        <v>243</v>
      </c>
      <c r="L163" s="3" t="s">
        <v>132</v>
      </c>
      <c r="M163" s="3" t="s">
        <v>749</v>
      </c>
      <c r="N163" s="5" t="s">
        <v>840</v>
      </c>
      <c r="O163" s="5" t="s">
        <v>134</v>
      </c>
      <c r="P163" s="5" t="s">
        <v>34</v>
      </c>
      <c r="Q163" s="154">
        <v>100</v>
      </c>
      <c r="R163" s="164">
        <v>3.306</v>
      </c>
      <c r="S163" s="166">
        <v>10505</v>
      </c>
      <c r="U163" s="154">
        <v>34.729999999999997</v>
      </c>
      <c r="V163" s="163">
        <v>1.9999999999999999E-6</v>
      </c>
      <c r="W163" s="163">
        <v>9.6860015195840699E-3</v>
      </c>
      <c r="X163" s="163">
        <v>1.0006071365492499E-3</v>
      </c>
    </row>
    <row r="164" spans="1:24">
      <c r="A164" s="5">
        <v>158</v>
      </c>
      <c r="B164" s="5">
        <v>9937</v>
      </c>
      <c r="C164" s="5" t="s">
        <v>854</v>
      </c>
      <c r="D164" s="5" t="s">
        <v>855</v>
      </c>
      <c r="E164" s="5" t="s">
        <v>447</v>
      </c>
      <c r="F164" s="5" t="s">
        <v>854</v>
      </c>
      <c r="G164" s="5" t="s">
        <v>856</v>
      </c>
      <c r="H164" s="5" t="s">
        <v>130</v>
      </c>
      <c r="I164" s="5" t="s">
        <v>748</v>
      </c>
      <c r="J164" s="5" t="s">
        <v>78</v>
      </c>
      <c r="K164" s="5" t="s">
        <v>243</v>
      </c>
      <c r="L164" s="3" t="s">
        <v>132</v>
      </c>
      <c r="M164" s="3" t="s">
        <v>749</v>
      </c>
      <c r="N164" s="5" t="s">
        <v>857</v>
      </c>
      <c r="O164" s="5" t="s">
        <v>134</v>
      </c>
      <c r="P164" s="5" t="s">
        <v>34</v>
      </c>
      <c r="Q164" s="154">
        <v>20</v>
      </c>
      <c r="R164" s="164">
        <v>3.306</v>
      </c>
      <c r="S164" s="166">
        <v>92563</v>
      </c>
      <c r="U164" s="154">
        <v>61.203000000000003</v>
      </c>
      <c r="V164" s="163">
        <v>0</v>
      </c>
      <c r="W164" s="163">
        <v>1.7069307161490001E-2</v>
      </c>
      <c r="X164" s="163">
        <v>1.7633355236631801E-3</v>
      </c>
    </row>
    <row r="165" spans="1:24">
      <c r="A165" s="5">
        <v>158</v>
      </c>
      <c r="B165" s="5">
        <v>9937</v>
      </c>
      <c r="C165" s="5" t="s">
        <v>858</v>
      </c>
      <c r="D165" s="5" t="s">
        <v>859</v>
      </c>
      <c r="E165" s="5" t="s">
        <v>447</v>
      </c>
      <c r="F165" s="5" t="s">
        <v>935</v>
      </c>
      <c r="G165" s="5" t="s">
        <v>936</v>
      </c>
      <c r="H165" s="5" t="s">
        <v>130</v>
      </c>
      <c r="I165" s="5" t="s">
        <v>748</v>
      </c>
      <c r="J165" s="5" t="s">
        <v>78</v>
      </c>
      <c r="K165" s="5" t="s">
        <v>79</v>
      </c>
      <c r="L165" s="3" t="s">
        <v>132</v>
      </c>
      <c r="M165" s="3" t="s">
        <v>749</v>
      </c>
      <c r="N165" s="5" t="s">
        <v>862</v>
      </c>
      <c r="O165" s="5" t="s">
        <v>134</v>
      </c>
      <c r="P165" s="5" t="s">
        <v>34</v>
      </c>
      <c r="Q165" s="154">
        <v>40</v>
      </c>
      <c r="R165" s="164">
        <v>3.306</v>
      </c>
      <c r="S165" s="166">
        <v>24310</v>
      </c>
      <c r="U165" s="154">
        <v>32.148000000000003</v>
      </c>
      <c r="V165" s="163">
        <v>0</v>
      </c>
      <c r="W165" s="163">
        <v>8.9658904118453606E-3</v>
      </c>
      <c r="X165" s="163">
        <v>9.2621644891051097E-4</v>
      </c>
    </row>
    <row r="166" spans="1:24">
      <c r="A166" s="5">
        <v>158</v>
      </c>
      <c r="B166" s="5">
        <v>9937</v>
      </c>
      <c r="C166" s="5" t="s">
        <v>858</v>
      </c>
      <c r="D166" s="5" t="s">
        <v>859</v>
      </c>
      <c r="E166" s="5" t="s">
        <v>447</v>
      </c>
      <c r="F166" s="5" t="s">
        <v>860</v>
      </c>
      <c r="G166" s="5" t="s">
        <v>861</v>
      </c>
      <c r="H166" s="5" t="s">
        <v>130</v>
      </c>
      <c r="I166" s="5" t="s">
        <v>748</v>
      </c>
      <c r="J166" s="5" t="s">
        <v>78</v>
      </c>
      <c r="K166" s="5" t="s">
        <v>79</v>
      </c>
      <c r="L166" s="3" t="s">
        <v>132</v>
      </c>
      <c r="M166" s="3" t="s">
        <v>749</v>
      </c>
      <c r="N166" s="5" t="s">
        <v>862</v>
      </c>
      <c r="O166" s="5" t="s">
        <v>134</v>
      </c>
      <c r="P166" s="5" t="s">
        <v>34</v>
      </c>
      <c r="Q166" s="154">
        <v>100</v>
      </c>
      <c r="R166" s="164">
        <v>3.306</v>
      </c>
      <c r="S166" s="166">
        <v>24355</v>
      </c>
      <c r="U166" s="154">
        <v>80.518000000000001</v>
      </c>
      <c r="V166" s="163">
        <v>0</v>
      </c>
      <c r="W166" s="163">
        <v>2.24562177067558E-2</v>
      </c>
      <c r="X166" s="163">
        <v>2.3198273974923398E-3</v>
      </c>
    </row>
    <row r="167" spans="1:24">
      <c r="A167" s="5">
        <v>158</v>
      </c>
      <c r="B167" s="5">
        <v>9937</v>
      </c>
      <c r="C167" s="5" t="s">
        <v>937</v>
      </c>
      <c r="D167" s="5" t="s">
        <v>938</v>
      </c>
      <c r="E167" s="5" t="s">
        <v>447</v>
      </c>
      <c r="F167" s="5" t="s">
        <v>939</v>
      </c>
      <c r="G167" s="5" t="s">
        <v>940</v>
      </c>
      <c r="H167" s="5" t="s">
        <v>130</v>
      </c>
      <c r="I167" s="5" t="s">
        <v>748</v>
      </c>
      <c r="J167" s="5" t="s">
        <v>78</v>
      </c>
      <c r="K167" s="5" t="s">
        <v>885</v>
      </c>
      <c r="L167" s="3" t="s">
        <v>132</v>
      </c>
      <c r="M167" s="3" t="s">
        <v>941</v>
      </c>
      <c r="N167" s="5" t="s">
        <v>845</v>
      </c>
      <c r="O167" s="5" t="s">
        <v>134</v>
      </c>
      <c r="P167" s="5" t="s">
        <v>942</v>
      </c>
      <c r="Q167" s="154">
        <v>6</v>
      </c>
      <c r="R167" s="164">
        <v>0.42420000000000002</v>
      </c>
      <c r="S167" s="166">
        <v>13850</v>
      </c>
      <c r="U167" s="154">
        <v>0.35299999999999998</v>
      </c>
      <c r="V167" s="163">
        <v>0</v>
      </c>
      <c r="W167" s="163">
        <v>9.8314441136084605E-5</v>
      </c>
      <c r="X167" s="163">
        <v>1.01563200488577E-5</v>
      </c>
    </row>
    <row r="168" spans="1:24">
      <c r="A168" s="5">
        <v>158</v>
      </c>
      <c r="B168" s="5">
        <v>9937</v>
      </c>
      <c r="C168" s="5" t="s">
        <v>863</v>
      </c>
      <c r="D168" s="5" t="s">
        <v>864</v>
      </c>
      <c r="E168" s="5" t="s">
        <v>447</v>
      </c>
      <c r="F168" s="5" t="s">
        <v>865</v>
      </c>
      <c r="G168" s="5" t="s">
        <v>866</v>
      </c>
      <c r="H168" s="5" t="s">
        <v>130</v>
      </c>
      <c r="I168" s="5" t="s">
        <v>748</v>
      </c>
      <c r="J168" s="5" t="s">
        <v>78</v>
      </c>
      <c r="K168" s="5" t="s">
        <v>79</v>
      </c>
      <c r="L168" s="3" t="s">
        <v>132</v>
      </c>
      <c r="M168" s="3" t="s">
        <v>867</v>
      </c>
      <c r="N168" s="5" t="s">
        <v>868</v>
      </c>
      <c r="O168" s="5" t="s">
        <v>134</v>
      </c>
      <c r="P168" s="5" t="s">
        <v>34</v>
      </c>
      <c r="Q168" s="154">
        <v>41</v>
      </c>
      <c r="R168" s="164">
        <v>3.306</v>
      </c>
      <c r="S168" s="166">
        <v>56881</v>
      </c>
      <c r="U168" s="154">
        <v>77.099999999999994</v>
      </c>
      <c r="V168" s="163">
        <v>0</v>
      </c>
      <c r="W168" s="163">
        <v>2.1503024797576299E-2</v>
      </c>
      <c r="X168" s="163">
        <v>2.2213583207009802E-3</v>
      </c>
    </row>
    <row r="169" spans="1:24">
      <c r="A169" s="5">
        <v>158</v>
      </c>
      <c r="B169" s="5">
        <v>9937</v>
      </c>
      <c r="C169" s="5" t="s">
        <v>869</v>
      </c>
      <c r="D169" s="5" t="s">
        <v>870</v>
      </c>
      <c r="E169" s="5" t="s">
        <v>447</v>
      </c>
      <c r="F169" s="5" t="s">
        <v>871</v>
      </c>
      <c r="G169" s="5" t="s">
        <v>872</v>
      </c>
      <c r="H169" s="5" t="s">
        <v>130</v>
      </c>
      <c r="I169" s="5" t="s">
        <v>748</v>
      </c>
      <c r="J169" s="5" t="s">
        <v>78</v>
      </c>
      <c r="K169" s="5" t="s">
        <v>79</v>
      </c>
      <c r="L169" s="3" t="s">
        <v>132</v>
      </c>
      <c r="M169" s="3" t="s">
        <v>749</v>
      </c>
      <c r="N169" s="5" t="s">
        <v>873</v>
      </c>
      <c r="O169" s="5" t="s">
        <v>134</v>
      </c>
      <c r="P169" s="5" t="s">
        <v>34</v>
      </c>
      <c r="Q169" s="154">
        <v>59</v>
      </c>
      <c r="R169" s="164">
        <v>3.306</v>
      </c>
      <c r="S169" s="166">
        <v>51795</v>
      </c>
      <c r="U169" s="154">
        <v>101.02800000000001</v>
      </c>
      <c r="V169" s="163">
        <v>0</v>
      </c>
      <c r="W169" s="163">
        <v>2.8176583030656399E-2</v>
      </c>
      <c r="X169" s="163">
        <v>2.9107666364745701E-3</v>
      </c>
    </row>
    <row r="170" spans="1:24">
      <c r="A170" s="5">
        <v>158</v>
      </c>
      <c r="B170" s="5">
        <v>9937</v>
      </c>
      <c r="C170" s="5" t="s">
        <v>900</v>
      </c>
      <c r="D170" s="5" t="s">
        <v>901</v>
      </c>
      <c r="E170" s="5" t="s">
        <v>447</v>
      </c>
      <c r="F170" s="5" t="s">
        <v>902</v>
      </c>
      <c r="G170" s="5" t="s">
        <v>903</v>
      </c>
      <c r="H170" s="5" t="s">
        <v>130</v>
      </c>
      <c r="I170" s="5" t="s">
        <v>748</v>
      </c>
      <c r="J170" s="5" t="s">
        <v>78</v>
      </c>
      <c r="K170" s="5" t="s">
        <v>79</v>
      </c>
      <c r="L170" s="3" t="s">
        <v>132</v>
      </c>
      <c r="M170" s="3" t="s">
        <v>749</v>
      </c>
      <c r="N170" s="5" t="s">
        <v>840</v>
      </c>
      <c r="O170" s="5" t="s">
        <v>134</v>
      </c>
      <c r="P170" s="5" t="s">
        <v>34</v>
      </c>
      <c r="Q170" s="154">
        <v>140</v>
      </c>
      <c r="R170" s="164">
        <v>3.306</v>
      </c>
      <c r="S170" s="166">
        <v>18658</v>
      </c>
      <c r="T170" s="153">
        <v>1E-3</v>
      </c>
      <c r="U170" s="154">
        <v>86.361000000000004</v>
      </c>
      <c r="V170" s="163">
        <v>0</v>
      </c>
      <c r="W170" s="163">
        <v>2.40860107849107E-2</v>
      </c>
      <c r="X170" s="163">
        <v>2.4881922879792001E-3</v>
      </c>
    </row>
    <row r="171" spans="1:24">
      <c r="A171" s="5">
        <v>158</v>
      </c>
      <c r="B171" s="5">
        <v>9937</v>
      </c>
      <c r="C171" s="5" t="s">
        <v>876</v>
      </c>
      <c r="D171" s="5" t="s">
        <v>877</v>
      </c>
      <c r="E171" s="5" t="s">
        <v>447</v>
      </c>
      <c r="F171" s="5" t="s">
        <v>878</v>
      </c>
      <c r="G171" s="5" t="s">
        <v>879</v>
      </c>
      <c r="H171" s="5" t="s">
        <v>130</v>
      </c>
      <c r="I171" s="5" t="s">
        <v>748</v>
      </c>
      <c r="J171" s="5" t="s">
        <v>78</v>
      </c>
      <c r="K171" s="5" t="s">
        <v>79</v>
      </c>
      <c r="L171" s="3" t="s">
        <v>132</v>
      </c>
      <c r="M171" s="3" t="s">
        <v>867</v>
      </c>
      <c r="N171" s="5" t="s">
        <v>880</v>
      </c>
      <c r="O171" s="5" t="s">
        <v>134</v>
      </c>
      <c r="P171" s="5" t="s">
        <v>34</v>
      </c>
      <c r="Q171" s="154">
        <v>162</v>
      </c>
      <c r="R171" s="164">
        <v>3.306</v>
      </c>
      <c r="S171" s="166">
        <v>9625</v>
      </c>
      <c r="U171" s="154">
        <v>51.548999999999999</v>
      </c>
      <c r="V171" s="163">
        <v>3.0000000000000001E-6</v>
      </c>
      <c r="W171" s="163">
        <v>1.43768661298538E-2</v>
      </c>
      <c r="X171" s="163">
        <v>1.48519436236499E-3</v>
      </c>
    </row>
    <row r="172" spans="1:24">
      <c r="A172" s="5">
        <v>158</v>
      </c>
      <c r="B172" s="5">
        <v>9937</v>
      </c>
      <c r="C172" s="5" t="s">
        <v>881</v>
      </c>
      <c r="D172" s="5" t="s">
        <v>882</v>
      </c>
      <c r="E172" s="5" t="s">
        <v>447</v>
      </c>
      <c r="F172" s="5" t="s">
        <v>883</v>
      </c>
      <c r="G172" s="5" t="s">
        <v>884</v>
      </c>
      <c r="H172" s="5" t="s">
        <v>130</v>
      </c>
      <c r="I172" s="5" t="s">
        <v>748</v>
      </c>
      <c r="J172" s="5" t="s">
        <v>78</v>
      </c>
      <c r="K172" s="5" t="s">
        <v>885</v>
      </c>
      <c r="L172" s="3" t="s">
        <v>132</v>
      </c>
      <c r="M172" s="3" t="s">
        <v>867</v>
      </c>
      <c r="N172" s="5" t="s">
        <v>840</v>
      </c>
      <c r="O172" s="5" t="s">
        <v>134</v>
      </c>
      <c r="P172" s="5" t="s">
        <v>34</v>
      </c>
      <c r="Q172" s="154">
        <v>85</v>
      </c>
      <c r="R172" s="164">
        <v>3.306</v>
      </c>
      <c r="S172" s="166">
        <v>27929</v>
      </c>
      <c r="T172" s="153">
        <v>5.5E-2</v>
      </c>
      <c r="U172" s="154">
        <v>78.664000000000001</v>
      </c>
      <c r="V172" s="163">
        <v>0</v>
      </c>
      <c r="W172" s="163">
        <v>2.1939353315940598E-2</v>
      </c>
      <c r="X172" s="163">
        <v>2.2664330017726801E-3</v>
      </c>
    </row>
    <row r="173" spans="1:24">
      <c r="A173" s="5">
        <v>158</v>
      </c>
      <c r="B173" s="5">
        <v>9937</v>
      </c>
      <c r="C173" s="5" t="s">
        <v>909</v>
      </c>
      <c r="D173" s="5" t="s">
        <v>910</v>
      </c>
      <c r="E173" s="5" t="s">
        <v>447</v>
      </c>
      <c r="F173" s="5" t="s">
        <v>909</v>
      </c>
      <c r="G173" s="5" t="s">
        <v>911</v>
      </c>
      <c r="H173" s="5" t="s">
        <v>130</v>
      </c>
      <c r="I173" s="5" t="s">
        <v>748</v>
      </c>
      <c r="J173" s="5" t="s">
        <v>78</v>
      </c>
      <c r="K173" s="5" t="s">
        <v>79</v>
      </c>
      <c r="L173" s="3" t="s">
        <v>132</v>
      </c>
      <c r="M173" s="3" t="s">
        <v>749</v>
      </c>
      <c r="N173" s="5" t="s">
        <v>912</v>
      </c>
      <c r="O173" s="5" t="s">
        <v>134</v>
      </c>
      <c r="P173" s="5" t="s">
        <v>34</v>
      </c>
      <c r="Q173" s="154">
        <v>20</v>
      </c>
      <c r="R173" s="164">
        <v>3.306</v>
      </c>
      <c r="S173" s="166">
        <v>44472</v>
      </c>
      <c r="U173" s="154">
        <v>29.405000000000001</v>
      </c>
      <c r="V173" s="163">
        <v>0</v>
      </c>
      <c r="W173" s="163">
        <v>8.2009682927928207E-3</v>
      </c>
      <c r="X173" s="163">
        <v>8.4719658403842497E-4</v>
      </c>
    </row>
    <row r="174" spans="1:24">
      <c r="A174" s="5">
        <v>158</v>
      </c>
      <c r="B174" s="5">
        <v>9937</v>
      </c>
      <c r="C174" s="5" t="s">
        <v>913</v>
      </c>
      <c r="D174" s="5" t="s">
        <v>914</v>
      </c>
      <c r="E174" s="5" t="s">
        <v>447</v>
      </c>
      <c r="F174" s="5" t="s">
        <v>915</v>
      </c>
      <c r="G174" s="5" t="s">
        <v>916</v>
      </c>
      <c r="H174" s="5" t="s">
        <v>130</v>
      </c>
      <c r="I174" s="5" t="s">
        <v>748</v>
      </c>
      <c r="J174" s="5" t="s">
        <v>78</v>
      </c>
      <c r="K174" s="5" t="s">
        <v>79</v>
      </c>
      <c r="L174" s="3" t="s">
        <v>132</v>
      </c>
      <c r="M174" s="3" t="s">
        <v>867</v>
      </c>
      <c r="N174" s="5" t="s">
        <v>917</v>
      </c>
      <c r="O174" s="5" t="s">
        <v>134</v>
      </c>
      <c r="P174" s="5" t="s">
        <v>34</v>
      </c>
      <c r="Q174" s="154">
        <v>21</v>
      </c>
      <c r="R174" s="164">
        <v>3.306</v>
      </c>
      <c r="S174" s="166">
        <v>34138</v>
      </c>
      <c r="U174" s="154">
        <v>23.701000000000001</v>
      </c>
      <c r="V174" s="163">
        <v>0</v>
      </c>
      <c r="W174" s="163">
        <v>6.6100667466794704E-3</v>
      </c>
      <c r="X174" s="163">
        <v>6.8284936218742005E-4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130"/>
  <sheetViews>
    <sheetView rightToLeft="1" workbookViewId="0">
      <selection activeCell="A2" sqref="A2"/>
    </sheetView>
  </sheetViews>
  <sheetFormatPr defaultColWidth="0" defaultRowHeight="14.25"/>
  <cols>
    <col min="1" max="4" width="11.625" style="3" customWidth="1"/>
    <col min="5" max="5" width="11.625" style="5" customWidth="1"/>
    <col min="6" max="15" width="11.625" style="3" customWidth="1"/>
    <col min="16" max="16" width="11.625" style="5" customWidth="1"/>
    <col min="17" max="23" width="11.625" style="3" customWidth="1"/>
    <col min="24" max="24" width="11.625" style="3" hidden="1" customWidth="1"/>
    <col min="25" max="25" width="9" style="3" hidden="1" customWidth="1"/>
    <col min="26" max="16384" width="9" style="3" hidden="1"/>
  </cols>
  <sheetData>
    <row r="1" spans="1:23" ht="51">
      <c r="A1" s="19" t="s">
        <v>0</v>
      </c>
      <c r="B1" s="19" t="s">
        <v>1</v>
      </c>
      <c r="C1" s="19" t="s">
        <v>2</v>
      </c>
      <c r="D1" s="19" t="s">
        <v>114</v>
      </c>
      <c r="E1" s="19" t="s">
        <v>115</v>
      </c>
      <c r="F1" s="19" t="s">
        <v>3</v>
      </c>
      <c r="G1" s="19" t="s">
        <v>4</v>
      </c>
      <c r="H1" s="19" t="s">
        <v>116</v>
      </c>
      <c r="I1" s="19" t="s">
        <v>5</v>
      </c>
      <c r="J1" s="19" t="s">
        <v>6</v>
      </c>
      <c r="K1" s="19" t="s">
        <v>7</v>
      </c>
      <c r="L1" s="19" t="s">
        <v>8</v>
      </c>
      <c r="M1" s="19" t="s">
        <v>943</v>
      </c>
      <c r="N1" s="19" t="s">
        <v>118</v>
      </c>
      <c r="O1" s="19" t="s">
        <v>11</v>
      </c>
      <c r="P1" s="19" t="s">
        <v>17</v>
      </c>
      <c r="Q1" s="159" t="s">
        <v>18</v>
      </c>
      <c r="R1" s="165" t="s">
        <v>19</v>
      </c>
      <c r="S1" s="19" t="s">
        <v>16</v>
      </c>
      <c r="T1" s="19" t="s">
        <v>20</v>
      </c>
      <c r="U1" s="161" t="s">
        <v>23</v>
      </c>
      <c r="V1" s="161" t="s">
        <v>24</v>
      </c>
      <c r="W1" s="161" t="s">
        <v>25</v>
      </c>
    </row>
    <row r="2" spans="1:23">
      <c r="A2" s="20">
        <v>158</v>
      </c>
      <c r="B2" s="20">
        <v>1441</v>
      </c>
      <c r="C2" s="20" t="s">
        <v>944</v>
      </c>
      <c r="D2" s="20" t="s">
        <v>945</v>
      </c>
      <c r="E2" s="18" t="s">
        <v>127</v>
      </c>
      <c r="F2" s="20" t="s">
        <v>946</v>
      </c>
      <c r="G2" s="20" t="s">
        <v>947</v>
      </c>
      <c r="H2" s="18" t="s">
        <v>130</v>
      </c>
      <c r="I2" s="20" t="s">
        <v>948</v>
      </c>
      <c r="J2" s="18" t="s">
        <v>30</v>
      </c>
      <c r="K2" s="18" t="s">
        <v>30</v>
      </c>
      <c r="L2" s="18" t="s">
        <v>41</v>
      </c>
      <c r="M2" s="20" t="s">
        <v>949</v>
      </c>
      <c r="N2" s="20" t="s">
        <v>134</v>
      </c>
      <c r="O2" s="18" t="s">
        <v>44</v>
      </c>
      <c r="P2" s="156">
        <v>90000</v>
      </c>
      <c r="Q2" s="168">
        <v>1</v>
      </c>
      <c r="R2" s="169">
        <v>499.28</v>
      </c>
      <c r="S2" s="20"/>
      <c r="T2" s="155">
        <v>449.35199999999998</v>
      </c>
      <c r="U2" s="167">
        <v>4.2900000000000002E-4</v>
      </c>
      <c r="V2" s="167">
        <v>0.24905214056508801</v>
      </c>
      <c r="W2" s="167">
        <v>4.93532506066078E-2</v>
      </c>
    </row>
    <row r="3" spans="1:23">
      <c r="A3" s="20">
        <v>158</v>
      </c>
      <c r="B3" s="20">
        <v>1441</v>
      </c>
      <c r="C3" s="20" t="s">
        <v>950</v>
      </c>
      <c r="D3" s="20" t="s">
        <v>951</v>
      </c>
      <c r="E3" s="18" t="s">
        <v>127</v>
      </c>
      <c r="F3" s="20" t="s">
        <v>952</v>
      </c>
      <c r="G3" s="20" t="s">
        <v>953</v>
      </c>
      <c r="H3" s="18" t="s">
        <v>130</v>
      </c>
      <c r="I3" s="20" t="s">
        <v>954</v>
      </c>
      <c r="J3" s="18" t="s">
        <v>30</v>
      </c>
      <c r="K3" s="18" t="s">
        <v>30</v>
      </c>
      <c r="L3" s="18" t="s">
        <v>41</v>
      </c>
      <c r="M3" s="20" t="s">
        <v>955</v>
      </c>
      <c r="N3" s="20" t="s">
        <v>134</v>
      </c>
      <c r="O3" s="18" t="s">
        <v>44</v>
      </c>
      <c r="P3" s="156">
        <v>4000</v>
      </c>
      <c r="Q3" s="168">
        <v>1</v>
      </c>
      <c r="R3" s="169">
        <v>3192</v>
      </c>
      <c r="S3" s="20"/>
      <c r="T3" s="155">
        <v>127.68</v>
      </c>
      <c r="U3" s="167">
        <v>1.9000000000000001E-5</v>
      </c>
      <c r="V3" s="167">
        <v>7.0766297484712304E-2</v>
      </c>
      <c r="W3" s="167">
        <v>1.40233559379989E-2</v>
      </c>
    </row>
    <row r="4" spans="1:23">
      <c r="A4" s="20">
        <v>158</v>
      </c>
      <c r="B4" s="20">
        <v>1441</v>
      </c>
      <c r="C4" s="20" t="s">
        <v>956</v>
      </c>
      <c r="D4" s="20" t="s">
        <v>957</v>
      </c>
      <c r="E4" s="18" t="s">
        <v>127</v>
      </c>
      <c r="F4" s="20" t="s">
        <v>958</v>
      </c>
      <c r="G4" s="20" t="s">
        <v>959</v>
      </c>
      <c r="H4" s="18" t="s">
        <v>130</v>
      </c>
      <c r="I4" s="20" t="s">
        <v>948</v>
      </c>
      <c r="J4" s="18" t="s">
        <v>30</v>
      </c>
      <c r="K4" s="18" t="s">
        <v>30</v>
      </c>
      <c r="L4" s="18" t="s">
        <v>41</v>
      </c>
      <c r="M4" s="20" t="s">
        <v>960</v>
      </c>
      <c r="N4" s="20" t="s">
        <v>134</v>
      </c>
      <c r="O4" s="18" t="s">
        <v>44</v>
      </c>
      <c r="P4" s="156">
        <v>12400</v>
      </c>
      <c r="Q4" s="168">
        <v>1</v>
      </c>
      <c r="R4" s="169">
        <v>4185.1899999999996</v>
      </c>
      <c r="S4" s="20"/>
      <c r="T4" s="155">
        <v>518.96400000000006</v>
      </c>
      <c r="U4" s="167">
        <v>2.3000000000000001E-4</v>
      </c>
      <c r="V4" s="167">
        <v>0.28763416095461602</v>
      </c>
      <c r="W4" s="167">
        <v>5.69988308327933E-2</v>
      </c>
    </row>
    <row r="5" spans="1:23">
      <c r="A5" s="20">
        <v>158</v>
      </c>
      <c r="B5" s="20">
        <v>1441</v>
      </c>
      <c r="C5" s="20" t="s">
        <v>961</v>
      </c>
      <c r="D5" s="20" t="s">
        <v>962</v>
      </c>
      <c r="E5" s="18" t="s">
        <v>127</v>
      </c>
      <c r="F5" s="20" t="s">
        <v>963</v>
      </c>
      <c r="G5" s="20" t="s">
        <v>964</v>
      </c>
      <c r="H5" s="18" t="s">
        <v>130</v>
      </c>
      <c r="I5" s="20" t="s">
        <v>965</v>
      </c>
      <c r="J5" s="18" t="s">
        <v>30</v>
      </c>
      <c r="K5" s="18" t="s">
        <v>79</v>
      </c>
      <c r="L5" s="18" t="s">
        <v>41</v>
      </c>
      <c r="M5" s="20" t="s">
        <v>966</v>
      </c>
      <c r="N5" s="20" t="s">
        <v>134</v>
      </c>
      <c r="O5" s="18" t="s">
        <v>44</v>
      </c>
      <c r="P5" s="156">
        <v>3700</v>
      </c>
      <c r="Q5" s="168">
        <v>1</v>
      </c>
      <c r="R5" s="169">
        <v>5780</v>
      </c>
      <c r="S5" s="20"/>
      <c r="T5" s="155">
        <v>213.86</v>
      </c>
      <c r="U5" s="167">
        <v>2.9E-5</v>
      </c>
      <c r="V5" s="167">
        <v>0.118531331297624</v>
      </c>
      <c r="W5" s="167">
        <v>2.3488681867954601E-2</v>
      </c>
    </row>
    <row r="6" spans="1:23">
      <c r="A6" s="20">
        <v>158</v>
      </c>
      <c r="B6" s="20">
        <v>1441</v>
      </c>
      <c r="C6" s="20" t="s">
        <v>961</v>
      </c>
      <c r="D6" s="20" t="s">
        <v>962</v>
      </c>
      <c r="E6" s="18" t="s">
        <v>127</v>
      </c>
      <c r="F6" s="20" t="s">
        <v>967</v>
      </c>
      <c r="G6" s="20" t="s">
        <v>968</v>
      </c>
      <c r="H6" s="18" t="s">
        <v>130</v>
      </c>
      <c r="I6" s="20" t="s">
        <v>948</v>
      </c>
      <c r="J6" s="18" t="s">
        <v>30</v>
      </c>
      <c r="K6" s="18" t="s">
        <v>30</v>
      </c>
      <c r="L6" s="18" t="s">
        <v>41</v>
      </c>
      <c r="M6" s="20" t="s">
        <v>960</v>
      </c>
      <c r="N6" s="20" t="s">
        <v>134</v>
      </c>
      <c r="O6" s="18" t="s">
        <v>44</v>
      </c>
      <c r="P6" s="156">
        <v>114000</v>
      </c>
      <c r="Q6" s="168">
        <v>1</v>
      </c>
      <c r="R6" s="169">
        <v>421.35</v>
      </c>
      <c r="S6" s="20"/>
      <c r="T6" s="155">
        <v>480.339</v>
      </c>
      <c r="U6" s="167">
        <v>1.55E-4</v>
      </c>
      <c r="V6" s="167">
        <v>0.26622660218913902</v>
      </c>
      <c r="W6" s="167">
        <v>5.2756616289962803E-2</v>
      </c>
    </row>
    <row r="7" spans="1:23">
      <c r="A7" s="20">
        <v>158</v>
      </c>
      <c r="B7" s="20">
        <v>1441</v>
      </c>
      <c r="C7" s="20" t="s">
        <v>969</v>
      </c>
      <c r="D7" s="20" t="s">
        <v>970</v>
      </c>
      <c r="E7" s="18" t="s">
        <v>447</v>
      </c>
      <c r="F7" s="20" t="s">
        <v>971</v>
      </c>
      <c r="G7" s="20" t="s">
        <v>972</v>
      </c>
      <c r="H7" s="18" t="s">
        <v>130</v>
      </c>
      <c r="I7" s="20" t="s">
        <v>973</v>
      </c>
      <c r="J7" s="18" t="s">
        <v>78</v>
      </c>
      <c r="K7" s="18" t="s">
        <v>79</v>
      </c>
      <c r="L7" s="18" t="s">
        <v>974</v>
      </c>
      <c r="M7" s="20" t="s">
        <v>975</v>
      </c>
      <c r="N7" s="20" t="s">
        <v>134</v>
      </c>
      <c r="O7" s="18" t="s">
        <v>34</v>
      </c>
      <c r="P7" s="156">
        <v>70</v>
      </c>
      <c r="Q7" s="168">
        <v>3.306</v>
      </c>
      <c r="R7" s="169">
        <v>6073</v>
      </c>
      <c r="S7" s="20"/>
      <c r="T7" s="155">
        <v>14.054</v>
      </c>
      <c r="U7" s="167">
        <v>0</v>
      </c>
      <c r="V7" s="167">
        <v>7.7894675088219199E-3</v>
      </c>
      <c r="W7" s="167">
        <v>1.54359461108285E-3</v>
      </c>
    </row>
    <row r="8" spans="1:23">
      <c r="A8" s="20">
        <v>158</v>
      </c>
      <c r="B8" s="20">
        <v>1522</v>
      </c>
      <c r="C8" s="20" t="s">
        <v>976</v>
      </c>
      <c r="D8" s="20" t="s">
        <v>977</v>
      </c>
      <c r="E8" s="18" t="s">
        <v>447</v>
      </c>
      <c r="F8" s="20" t="s">
        <v>978</v>
      </c>
      <c r="G8" s="20" t="s">
        <v>979</v>
      </c>
      <c r="H8" s="18" t="s">
        <v>130</v>
      </c>
      <c r="I8" s="20" t="s">
        <v>965</v>
      </c>
      <c r="J8" s="18" t="s">
        <v>78</v>
      </c>
      <c r="K8" s="18" t="s">
        <v>79</v>
      </c>
      <c r="L8" s="18" t="s">
        <v>867</v>
      </c>
      <c r="M8" s="20" t="s">
        <v>980</v>
      </c>
      <c r="N8" s="20" t="s">
        <v>134</v>
      </c>
      <c r="O8" s="18" t="s">
        <v>34</v>
      </c>
      <c r="P8" s="156">
        <v>270</v>
      </c>
      <c r="Q8" s="168">
        <v>3.306</v>
      </c>
      <c r="R8" s="169">
        <v>10725</v>
      </c>
      <c r="S8" s="20"/>
      <c r="T8" s="155">
        <v>95.733000000000004</v>
      </c>
      <c r="U8" s="167">
        <v>6.9999999999999999E-6</v>
      </c>
      <c r="V8" s="167">
        <v>1.6163249290987999E-2</v>
      </c>
      <c r="W8" s="167">
        <v>6.43488910280579E-3</v>
      </c>
    </row>
    <row r="9" spans="1:23">
      <c r="A9" s="20">
        <v>158</v>
      </c>
      <c r="B9" s="20">
        <v>1522</v>
      </c>
      <c r="C9" s="20" t="s">
        <v>944</v>
      </c>
      <c r="D9" s="20" t="s">
        <v>945</v>
      </c>
      <c r="E9" s="18" t="s">
        <v>127</v>
      </c>
      <c r="F9" s="20" t="s">
        <v>981</v>
      </c>
      <c r="G9" s="20" t="s">
        <v>982</v>
      </c>
      <c r="H9" s="18" t="s">
        <v>130</v>
      </c>
      <c r="I9" s="20" t="s">
        <v>954</v>
      </c>
      <c r="J9" s="18" t="s">
        <v>30</v>
      </c>
      <c r="K9" s="18" t="s">
        <v>30</v>
      </c>
      <c r="L9" s="18" t="s">
        <v>41</v>
      </c>
      <c r="M9" s="20" t="s">
        <v>955</v>
      </c>
      <c r="N9" s="20" t="s">
        <v>134</v>
      </c>
      <c r="O9" s="18" t="s">
        <v>44</v>
      </c>
      <c r="P9" s="156">
        <v>8580</v>
      </c>
      <c r="Q9" s="168">
        <v>1</v>
      </c>
      <c r="R9" s="169">
        <v>5003</v>
      </c>
      <c r="S9" s="20"/>
      <c r="T9" s="155">
        <v>429.25700000000001</v>
      </c>
      <c r="U9" s="167">
        <v>9.0000000000000006E-5</v>
      </c>
      <c r="V9" s="167">
        <v>7.2474052746130002E-2</v>
      </c>
      <c r="W9" s="167">
        <v>2.8853263589287598E-2</v>
      </c>
    </row>
    <row r="10" spans="1:23">
      <c r="A10" s="20">
        <v>158</v>
      </c>
      <c r="B10" s="20">
        <v>1522</v>
      </c>
      <c r="C10" s="20" t="s">
        <v>944</v>
      </c>
      <c r="D10" s="20" t="s">
        <v>945</v>
      </c>
      <c r="E10" s="18" t="s">
        <v>127</v>
      </c>
      <c r="F10" s="20" t="s">
        <v>983</v>
      </c>
      <c r="G10" s="20" t="s">
        <v>984</v>
      </c>
      <c r="H10" s="18" t="s">
        <v>130</v>
      </c>
      <c r="I10" s="20" t="s">
        <v>954</v>
      </c>
      <c r="J10" s="18" t="s">
        <v>30</v>
      </c>
      <c r="K10" s="18" t="s">
        <v>30</v>
      </c>
      <c r="L10" s="18" t="s">
        <v>41</v>
      </c>
      <c r="M10" s="20" t="s">
        <v>985</v>
      </c>
      <c r="N10" s="20" t="s">
        <v>134</v>
      </c>
      <c r="O10" s="18" t="s">
        <v>44</v>
      </c>
      <c r="P10" s="156">
        <v>7800</v>
      </c>
      <c r="Q10" s="168">
        <v>1</v>
      </c>
      <c r="R10" s="169">
        <v>4757</v>
      </c>
      <c r="S10" s="20"/>
      <c r="T10" s="155">
        <v>371.04599999999999</v>
      </c>
      <c r="U10" s="167">
        <v>1.2999999999999999E-4</v>
      </c>
      <c r="V10" s="167">
        <v>6.2645879547424302E-2</v>
      </c>
      <c r="W10" s="167">
        <v>2.49404856893575E-2</v>
      </c>
    </row>
    <row r="11" spans="1:23">
      <c r="A11" s="20">
        <v>158</v>
      </c>
      <c r="B11" s="20">
        <v>1522</v>
      </c>
      <c r="C11" s="20" t="s">
        <v>950</v>
      </c>
      <c r="D11" s="20" t="s">
        <v>951</v>
      </c>
      <c r="E11" s="18" t="s">
        <v>127</v>
      </c>
      <c r="F11" s="20" t="s">
        <v>952</v>
      </c>
      <c r="G11" s="20" t="s">
        <v>953</v>
      </c>
      <c r="H11" s="18" t="s">
        <v>130</v>
      </c>
      <c r="I11" s="20" t="s">
        <v>954</v>
      </c>
      <c r="J11" s="18" t="s">
        <v>30</v>
      </c>
      <c r="K11" s="18" t="s">
        <v>30</v>
      </c>
      <c r="L11" s="18" t="s">
        <v>41</v>
      </c>
      <c r="M11" s="20" t="s">
        <v>955</v>
      </c>
      <c r="N11" s="20" t="s">
        <v>134</v>
      </c>
      <c r="O11" s="18" t="s">
        <v>44</v>
      </c>
      <c r="P11" s="156">
        <v>15950</v>
      </c>
      <c r="Q11" s="168">
        <v>1</v>
      </c>
      <c r="R11" s="169">
        <v>3192</v>
      </c>
      <c r="S11" s="20"/>
      <c r="T11" s="155">
        <v>509.12400000000002</v>
      </c>
      <c r="U11" s="167">
        <v>7.7000000000000001E-5</v>
      </c>
      <c r="V11" s="167">
        <v>8.5958400787780595E-2</v>
      </c>
      <c r="W11" s="167">
        <v>3.4221632455567301E-2</v>
      </c>
    </row>
    <row r="12" spans="1:23">
      <c r="A12" s="20">
        <v>158</v>
      </c>
      <c r="B12" s="20">
        <v>1522</v>
      </c>
      <c r="C12" s="20" t="s">
        <v>986</v>
      </c>
      <c r="D12" s="20" t="s">
        <v>987</v>
      </c>
      <c r="E12" s="18" t="s">
        <v>127</v>
      </c>
      <c r="F12" s="20" t="s">
        <v>988</v>
      </c>
      <c r="G12" s="20" t="s">
        <v>989</v>
      </c>
      <c r="H12" s="18" t="s">
        <v>130</v>
      </c>
      <c r="I12" s="20" t="s">
        <v>954</v>
      </c>
      <c r="J12" s="18" t="s">
        <v>30</v>
      </c>
      <c r="K12" s="18" t="s">
        <v>30</v>
      </c>
      <c r="L12" s="18" t="s">
        <v>41</v>
      </c>
      <c r="M12" s="20" t="s">
        <v>955</v>
      </c>
      <c r="N12" s="20" t="s">
        <v>134</v>
      </c>
      <c r="O12" s="18" t="s">
        <v>44</v>
      </c>
      <c r="P12" s="156">
        <v>4220</v>
      </c>
      <c r="Q12" s="168">
        <v>1</v>
      </c>
      <c r="R12" s="169">
        <v>8821</v>
      </c>
      <c r="S12" s="20"/>
      <c r="T12" s="155">
        <v>372.24599999999998</v>
      </c>
      <c r="U12" s="167">
        <v>2.9100000000000003E-4</v>
      </c>
      <c r="V12" s="167">
        <v>6.2848516375830499E-2</v>
      </c>
      <c r="W12" s="167">
        <v>2.5021159166296599E-2</v>
      </c>
    </row>
    <row r="13" spans="1:23">
      <c r="A13" s="20">
        <v>158</v>
      </c>
      <c r="B13" s="20">
        <v>1522</v>
      </c>
      <c r="C13" s="20" t="s">
        <v>956</v>
      </c>
      <c r="D13" s="20" t="s">
        <v>957</v>
      </c>
      <c r="E13" s="18" t="s">
        <v>127</v>
      </c>
      <c r="F13" s="20" t="s">
        <v>990</v>
      </c>
      <c r="G13" s="20" t="s">
        <v>991</v>
      </c>
      <c r="H13" s="18" t="s">
        <v>130</v>
      </c>
      <c r="I13" s="20" t="s">
        <v>965</v>
      </c>
      <c r="J13" s="18" t="s">
        <v>30</v>
      </c>
      <c r="K13" s="18" t="s">
        <v>79</v>
      </c>
      <c r="L13" s="18" t="s">
        <v>41</v>
      </c>
      <c r="M13" s="20" t="s">
        <v>966</v>
      </c>
      <c r="N13" s="20" t="s">
        <v>134</v>
      </c>
      <c r="O13" s="18" t="s">
        <v>44</v>
      </c>
      <c r="P13" s="156">
        <v>4600</v>
      </c>
      <c r="Q13" s="168">
        <v>1</v>
      </c>
      <c r="R13" s="169">
        <v>6309</v>
      </c>
      <c r="S13" s="20"/>
      <c r="T13" s="155">
        <v>290.214</v>
      </c>
      <c r="U13" s="167">
        <v>6.6000000000000005E-5</v>
      </c>
      <c r="V13" s="167">
        <v>4.8998537343014598E-2</v>
      </c>
      <c r="W13" s="167">
        <v>1.95072258260463E-2</v>
      </c>
    </row>
    <row r="14" spans="1:23">
      <c r="A14" s="20">
        <v>158</v>
      </c>
      <c r="B14" s="20">
        <v>1522</v>
      </c>
      <c r="C14" s="20" t="s">
        <v>956</v>
      </c>
      <c r="D14" s="20" t="s">
        <v>957</v>
      </c>
      <c r="E14" s="18" t="s">
        <v>127</v>
      </c>
      <c r="F14" s="20" t="s">
        <v>992</v>
      </c>
      <c r="G14" s="20" t="s">
        <v>993</v>
      </c>
      <c r="H14" s="18" t="s">
        <v>130</v>
      </c>
      <c r="I14" s="20" t="s">
        <v>954</v>
      </c>
      <c r="J14" s="18" t="s">
        <v>30</v>
      </c>
      <c r="K14" s="18" t="s">
        <v>30</v>
      </c>
      <c r="L14" s="18" t="s">
        <v>41</v>
      </c>
      <c r="M14" s="20" t="s">
        <v>985</v>
      </c>
      <c r="N14" s="20" t="s">
        <v>134</v>
      </c>
      <c r="O14" s="18" t="s">
        <v>44</v>
      </c>
      <c r="P14" s="156">
        <v>350</v>
      </c>
      <c r="Q14" s="168">
        <v>1</v>
      </c>
      <c r="R14" s="169">
        <v>30420</v>
      </c>
      <c r="S14" s="20"/>
      <c r="T14" s="155">
        <v>106.47</v>
      </c>
      <c r="U14" s="167">
        <v>1.2E-5</v>
      </c>
      <c r="V14" s="167">
        <v>1.7975956607574999E-2</v>
      </c>
      <c r="W14" s="167">
        <v>7.1565614811799402E-3</v>
      </c>
    </row>
    <row r="15" spans="1:23">
      <c r="A15" s="20">
        <v>158</v>
      </c>
      <c r="B15" s="20">
        <v>1522</v>
      </c>
      <c r="C15" s="20" t="s">
        <v>956</v>
      </c>
      <c r="D15" s="20" t="s">
        <v>957</v>
      </c>
      <c r="E15" s="18" t="s">
        <v>127</v>
      </c>
      <c r="F15" s="20" t="s">
        <v>994</v>
      </c>
      <c r="G15" s="20" t="s">
        <v>995</v>
      </c>
      <c r="H15" s="18" t="s">
        <v>130</v>
      </c>
      <c r="I15" s="20" t="s">
        <v>954</v>
      </c>
      <c r="J15" s="18" t="s">
        <v>30</v>
      </c>
      <c r="K15" s="18" t="s">
        <v>30</v>
      </c>
      <c r="L15" s="18" t="s">
        <v>41</v>
      </c>
      <c r="M15" s="20" t="s">
        <v>996</v>
      </c>
      <c r="N15" s="20" t="s">
        <v>134</v>
      </c>
      <c r="O15" s="18" t="s">
        <v>44</v>
      </c>
      <c r="P15" s="156">
        <v>650</v>
      </c>
      <c r="Q15" s="168">
        <v>1</v>
      </c>
      <c r="R15" s="169">
        <v>12470</v>
      </c>
      <c r="S15" s="20"/>
      <c r="T15" s="155">
        <v>81.055000000000007</v>
      </c>
      <c r="U15" s="167">
        <v>7.1000000000000005E-5</v>
      </c>
      <c r="V15" s="167">
        <v>1.36849926066215E-2</v>
      </c>
      <c r="W15" s="167">
        <v>5.4482491862218501E-3</v>
      </c>
    </row>
    <row r="16" spans="1:23">
      <c r="A16" s="20">
        <v>158</v>
      </c>
      <c r="B16" s="20">
        <v>1522</v>
      </c>
      <c r="C16" s="20" t="s">
        <v>961</v>
      </c>
      <c r="D16" s="20" t="s">
        <v>962</v>
      </c>
      <c r="E16" s="18" t="s">
        <v>127</v>
      </c>
      <c r="F16" s="20" t="s">
        <v>963</v>
      </c>
      <c r="G16" s="20" t="s">
        <v>964</v>
      </c>
      <c r="H16" s="18" t="s">
        <v>130</v>
      </c>
      <c r="I16" s="20" t="s">
        <v>965</v>
      </c>
      <c r="J16" s="18" t="s">
        <v>30</v>
      </c>
      <c r="K16" s="18" t="s">
        <v>79</v>
      </c>
      <c r="L16" s="18" t="s">
        <v>41</v>
      </c>
      <c r="M16" s="20" t="s">
        <v>966</v>
      </c>
      <c r="N16" s="20" t="s">
        <v>134</v>
      </c>
      <c r="O16" s="18" t="s">
        <v>44</v>
      </c>
      <c r="P16" s="156">
        <v>9800</v>
      </c>
      <c r="Q16" s="168">
        <v>1</v>
      </c>
      <c r="R16" s="169">
        <v>5780</v>
      </c>
      <c r="S16" s="20"/>
      <c r="T16" s="155">
        <v>566.44000000000005</v>
      </c>
      <c r="U16" s="167">
        <v>7.6000000000000004E-5</v>
      </c>
      <c r="V16" s="167">
        <v>9.5635398335632296E-2</v>
      </c>
      <c r="W16" s="167">
        <v>3.80742245270927E-2</v>
      </c>
    </row>
    <row r="17" spans="1:23">
      <c r="A17" s="20">
        <v>158</v>
      </c>
      <c r="B17" s="20">
        <v>1522</v>
      </c>
      <c r="C17" s="20" t="s">
        <v>961</v>
      </c>
      <c r="D17" s="20" t="s">
        <v>962</v>
      </c>
      <c r="E17" s="18" t="s">
        <v>127</v>
      </c>
      <c r="F17" s="20" t="s">
        <v>997</v>
      </c>
      <c r="G17" s="20" t="s">
        <v>998</v>
      </c>
      <c r="H17" s="18" t="s">
        <v>130</v>
      </c>
      <c r="I17" s="20" t="s">
        <v>954</v>
      </c>
      <c r="J17" s="18" t="s">
        <v>30</v>
      </c>
      <c r="K17" s="18" t="s">
        <v>30</v>
      </c>
      <c r="L17" s="18" t="s">
        <v>41</v>
      </c>
      <c r="M17" s="20" t="s">
        <v>985</v>
      </c>
      <c r="N17" s="20" t="s">
        <v>134</v>
      </c>
      <c r="O17" s="18" t="s">
        <v>44</v>
      </c>
      <c r="P17" s="156">
        <v>14648</v>
      </c>
      <c r="Q17" s="168">
        <v>1</v>
      </c>
      <c r="R17" s="169">
        <v>3146</v>
      </c>
      <c r="S17" s="20"/>
      <c r="T17" s="155">
        <v>460.82600000000002</v>
      </c>
      <c r="U17" s="167">
        <v>3.6000000000000001E-5</v>
      </c>
      <c r="V17" s="167">
        <v>7.7803978751938396E-2</v>
      </c>
      <c r="W17" s="167">
        <v>3.09752059138832E-2</v>
      </c>
    </row>
    <row r="18" spans="1:23">
      <c r="A18" s="20">
        <v>158</v>
      </c>
      <c r="B18" s="20">
        <v>1522</v>
      </c>
      <c r="C18" s="20" t="s">
        <v>976</v>
      </c>
      <c r="D18" s="20" t="s">
        <v>977</v>
      </c>
      <c r="E18" s="18" t="s">
        <v>447</v>
      </c>
      <c r="F18" s="20" t="s">
        <v>999</v>
      </c>
      <c r="G18" s="20" t="s">
        <v>1000</v>
      </c>
      <c r="H18" s="18" t="s">
        <v>130</v>
      </c>
      <c r="I18" s="20" t="s">
        <v>965</v>
      </c>
      <c r="J18" s="18" t="s">
        <v>78</v>
      </c>
      <c r="K18" s="18" t="s">
        <v>79</v>
      </c>
      <c r="L18" s="18" t="s">
        <v>31</v>
      </c>
      <c r="M18" s="20" t="s">
        <v>1001</v>
      </c>
      <c r="N18" s="20" t="s">
        <v>134</v>
      </c>
      <c r="O18" s="18" t="s">
        <v>34</v>
      </c>
      <c r="P18" s="156">
        <v>6</v>
      </c>
      <c r="Q18" s="168">
        <v>3.306</v>
      </c>
      <c r="R18" s="169">
        <v>140840</v>
      </c>
      <c r="S18" s="20"/>
      <c r="T18" s="155">
        <v>27.937000000000001</v>
      </c>
      <c r="U18" s="167">
        <v>0</v>
      </c>
      <c r="V18" s="167">
        <v>4.7167718832276696E-3</v>
      </c>
      <c r="W18" s="167">
        <v>1.87783430456186E-3</v>
      </c>
    </row>
    <row r="19" spans="1:23">
      <c r="A19" s="20">
        <v>158</v>
      </c>
      <c r="B19" s="20">
        <v>1522</v>
      </c>
      <c r="C19" s="20" t="s">
        <v>1002</v>
      </c>
      <c r="D19" s="20" t="s">
        <v>1003</v>
      </c>
      <c r="E19" s="18" t="s">
        <v>447</v>
      </c>
      <c r="F19" s="20" t="s">
        <v>1004</v>
      </c>
      <c r="G19" s="20" t="s">
        <v>1005</v>
      </c>
      <c r="H19" s="18" t="s">
        <v>130</v>
      </c>
      <c r="I19" s="20" t="s">
        <v>965</v>
      </c>
      <c r="J19" s="18" t="s">
        <v>78</v>
      </c>
      <c r="K19" s="18" t="s">
        <v>79</v>
      </c>
      <c r="L19" s="18" t="s">
        <v>867</v>
      </c>
      <c r="M19" s="20" t="s">
        <v>1006</v>
      </c>
      <c r="N19" s="20" t="s">
        <v>134</v>
      </c>
      <c r="O19" s="18" t="s">
        <v>34</v>
      </c>
      <c r="P19" s="156">
        <v>520</v>
      </c>
      <c r="Q19" s="168">
        <v>3.306</v>
      </c>
      <c r="R19" s="169">
        <v>5387</v>
      </c>
      <c r="S19" s="20"/>
      <c r="T19" s="155">
        <v>92.608999999999995</v>
      </c>
      <c r="U19" s="167">
        <v>9.9999999999999995E-7</v>
      </c>
      <c r="V19" s="167">
        <v>1.5635721469010599E-2</v>
      </c>
      <c r="W19" s="167">
        <v>6.2248704999891798E-3</v>
      </c>
    </row>
    <row r="20" spans="1:23">
      <c r="A20" s="3">
        <v>158</v>
      </c>
      <c r="B20" s="3">
        <v>1522</v>
      </c>
      <c r="C20" s="3" t="s">
        <v>976</v>
      </c>
      <c r="D20" s="3" t="s">
        <v>977</v>
      </c>
      <c r="E20" s="18" t="s">
        <v>447</v>
      </c>
      <c r="F20" s="3" t="s">
        <v>1007</v>
      </c>
      <c r="G20" s="3" t="s">
        <v>1008</v>
      </c>
      <c r="H20" s="18" t="s">
        <v>130</v>
      </c>
      <c r="I20" s="20" t="s">
        <v>965</v>
      </c>
      <c r="J20" s="18" t="s">
        <v>78</v>
      </c>
      <c r="K20" s="18" t="s">
        <v>1009</v>
      </c>
      <c r="L20" s="18" t="s">
        <v>1010</v>
      </c>
      <c r="M20" s="20" t="s">
        <v>1011</v>
      </c>
      <c r="N20" s="20" t="s">
        <v>134</v>
      </c>
      <c r="O20" s="3" t="s">
        <v>1012</v>
      </c>
      <c r="P20" s="156">
        <v>600</v>
      </c>
      <c r="Q20" s="160">
        <v>3.8807</v>
      </c>
      <c r="R20" s="170">
        <v>5559</v>
      </c>
      <c r="T20" s="153">
        <v>129.43700000000001</v>
      </c>
      <c r="U20" s="162">
        <v>6.0000000000000002E-6</v>
      </c>
      <c r="V20" s="162">
        <v>2.1853588043516701E-2</v>
      </c>
      <c r="W20" s="162">
        <v>8.7003184215465393E-3</v>
      </c>
    </row>
    <row r="21" spans="1:23" s="39" customFormat="1">
      <c r="A21" s="39">
        <v>158</v>
      </c>
      <c r="B21" s="39">
        <v>1522</v>
      </c>
      <c r="C21" s="39" t="s">
        <v>976</v>
      </c>
      <c r="D21" s="39" t="s">
        <v>977</v>
      </c>
      <c r="E21" s="42" t="s">
        <v>447</v>
      </c>
      <c r="F21" s="39" t="s">
        <v>1013</v>
      </c>
      <c r="G21" s="39" t="s">
        <v>1014</v>
      </c>
      <c r="H21" s="42" t="s">
        <v>130</v>
      </c>
      <c r="I21" s="39" t="s">
        <v>965</v>
      </c>
      <c r="J21" s="39" t="s">
        <v>78</v>
      </c>
      <c r="K21" s="39" t="s">
        <v>79</v>
      </c>
      <c r="L21" s="42" t="s">
        <v>749</v>
      </c>
      <c r="M21" s="38" t="s">
        <v>980</v>
      </c>
      <c r="N21" s="39" t="s">
        <v>134</v>
      </c>
      <c r="O21" s="39" t="s">
        <v>34</v>
      </c>
      <c r="P21" s="154">
        <v>60</v>
      </c>
      <c r="Q21" s="160">
        <v>3.306</v>
      </c>
      <c r="R21" s="170">
        <v>27112</v>
      </c>
      <c r="T21" s="153">
        <v>53.779000000000003</v>
      </c>
      <c r="U21" s="162">
        <v>3.0000000000000001E-6</v>
      </c>
      <c r="V21" s="162">
        <v>9.0798863460713301E-3</v>
      </c>
      <c r="W21" s="162">
        <v>3.6148710355922401E-3</v>
      </c>
    </row>
    <row r="22" spans="1:23">
      <c r="A22" s="3">
        <v>158</v>
      </c>
      <c r="B22" s="3">
        <v>1522</v>
      </c>
      <c r="C22" s="3" t="s">
        <v>976</v>
      </c>
      <c r="D22" s="3" t="s">
        <v>977</v>
      </c>
      <c r="E22" s="5" t="s">
        <v>447</v>
      </c>
      <c r="F22" s="3" t="s">
        <v>1015</v>
      </c>
      <c r="G22" s="3" t="s">
        <v>1016</v>
      </c>
      <c r="H22" s="3" t="s">
        <v>130</v>
      </c>
      <c r="I22" s="3" t="s">
        <v>965</v>
      </c>
      <c r="J22" s="3" t="s">
        <v>78</v>
      </c>
      <c r="K22" s="3" t="s">
        <v>79</v>
      </c>
      <c r="L22" s="5" t="s">
        <v>31</v>
      </c>
      <c r="M22" s="3" t="s">
        <v>1017</v>
      </c>
      <c r="N22" s="3" t="s">
        <v>134</v>
      </c>
      <c r="O22" s="3" t="s">
        <v>34</v>
      </c>
      <c r="P22" s="154">
        <v>4145</v>
      </c>
      <c r="Q22" s="160">
        <v>3.306</v>
      </c>
      <c r="R22" s="170">
        <v>711.4</v>
      </c>
      <c r="T22" s="153">
        <v>97.486000000000004</v>
      </c>
      <c r="U22" s="162">
        <v>0</v>
      </c>
      <c r="V22" s="162">
        <v>1.6459096895985102E-2</v>
      </c>
      <c r="W22" s="162">
        <v>6.5526715174189301E-3</v>
      </c>
    </row>
    <row r="23" spans="1:23">
      <c r="A23" s="3">
        <v>158</v>
      </c>
      <c r="B23" s="3">
        <v>1522</v>
      </c>
      <c r="C23" s="3" t="s">
        <v>1018</v>
      </c>
      <c r="D23" s="3" t="s">
        <v>1019</v>
      </c>
      <c r="E23" s="5" t="s">
        <v>447</v>
      </c>
      <c r="F23" s="3" t="s">
        <v>1020</v>
      </c>
      <c r="G23" s="3" t="s">
        <v>1021</v>
      </c>
      <c r="H23" s="3" t="s">
        <v>130</v>
      </c>
      <c r="I23" s="3" t="s">
        <v>965</v>
      </c>
      <c r="J23" s="3" t="s">
        <v>78</v>
      </c>
      <c r="K23" s="3" t="s">
        <v>885</v>
      </c>
      <c r="L23" s="3" t="s">
        <v>867</v>
      </c>
      <c r="M23" s="3" t="s">
        <v>1022</v>
      </c>
      <c r="N23" s="3" t="s">
        <v>134</v>
      </c>
      <c r="O23" s="3" t="s">
        <v>34</v>
      </c>
      <c r="P23" s="154">
        <v>730</v>
      </c>
      <c r="Q23" s="160">
        <v>3.306</v>
      </c>
      <c r="R23" s="170">
        <v>4201</v>
      </c>
      <c r="T23" s="153">
        <v>101.386</v>
      </c>
      <c r="U23" s="162">
        <v>3.0000000000000001E-6</v>
      </c>
      <c r="V23" s="162">
        <v>1.71176108083059E-2</v>
      </c>
      <c r="W23" s="162">
        <v>6.8148381104196102E-3</v>
      </c>
    </row>
    <row r="24" spans="1:23">
      <c r="A24" s="3">
        <v>158</v>
      </c>
      <c r="B24" s="3">
        <v>1522</v>
      </c>
      <c r="C24" s="3" t="s">
        <v>1023</v>
      </c>
      <c r="D24" s="3" t="s">
        <v>1024</v>
      </c>
      <c r="E24" s="5" t="s">
        <v>447</v>
      </c>
      <c r="F24" s="3" t="s">
        <v>1025</v>
      </c>
      <c r="G24" s="3" t="s">
        <v>1026</v>
      </c>
      <c r="H24" s="3" t="s">
        <v>130</v>
      </c>
      <c r="I24" s="3" t="s">
        <v>965</v>
      </c>
      <c r="J24" s="3" t="s">
        <v>78</v>
      </c>
      <c r="K24" s="3" t="s">
        <v>1009</v>
      </c>
      <c r="L24" s="3" t="s">
        <v>31</v>
      </c>
      <c r="M24" s="3" t="s">
        <v>1027</v>
      </c>
      <c r="N24" s="3" t="s">
        <v>134</v>
      </c>
      <c r="O24" s="3" t="s">
        <v>1012</v>
      </c>
      <c r="P24" s="154">
        <v>115</v>
      </c>
      <c r="Q24" s="160">
        <v>3.8807</v>
      </c>
      <c r="R24" s="170">
        <v>21790</v>
      </c>
      <c r="T24" s="153">
        <v>97.245000000000005</v>
      </c>
      <c r="U24" s="162">
        <v>2.4000000000000001E-5</v>
      </c>
      <c r="V24" s="162">
        <v>1.6418364693543901E-2</v>
      </c>
      <c r="W24" s="162">
        <v>6.53645527272063E-3</v>
      </c>
    </row>
    <row r="25" spans="1:23">
      <c r="A25" s="3">
        <v>158</v>
      </c>
      <c r="B25" s="3">
        <v>1522</v>
      </c>
      <c r="C25" s="3" t="s">
        <v>1028</v>
      </c>
      <c r="D25" s="3" t="s">
        <v>1029</v>
      </c>
      <c r="E25" s="5" t="s">
        <v>447</v>
      </c>
      <c r="F25" s="3" t="s">
        <v>1030</v>
      </c>
      <c r="G25" s="3" t="s">
        <v>1031</v>
      </c>
      <c r="H25" s="3" t="s">
        <v>130</v>
      </c>
      <c r="I25" s="3" t="s">
        <v>965</v>
      </c>
      <c r="J25" s="3" t="s">
        <v>78</v>
      </c>
      <c r="K25" s="3" t="s">
        <v>79</v>
      </c>
      <c r="L25" s="3" t="s">
        <v>749</v>
      </c>
      <c r="M25" s="3" t="s">
        <v>1001</v>
      </c>
      <c r="N25" s="3" t="s">
        <v>134</v>
      </c>
      <c r="O25" s="3" t="s">
        <v>34</v>
      </c>
      <c r="P25" s="154">
        <v>160</v>
      </c>
      <c r="Q25" s="160">
        <v>3.306</v>
      </c>
      <c r="R25" s="170">
        <v>60037</v>
      </c>
      <c r="S25" s="153">
        <v>4.5999999999999999E-2</v>
      </c>
      <c r="T25" s="153">
        <v>317.72500000000002</v>
      </c>
      <c r="U25" s="162">
        <v>0</v>
      </c>
      <c r="V25" s="162">
        <v>5.36434480815235E-2</v>
      </c>
      <c r="W25" s="162">
        <v>2.13564508770639E-2</v>
      </c>
    </row>
    <row r="26" spans="1:23">
      <c r="A26" s="3">
        <v>158</v>
      </c>
      <c r="B26" s="3">
        <v>1522</v>
      </c>
      <c r="C26" s="3" t="s">
        <v>1028</v>
      </c>
      <c r="D26" s="3" t="s">
        <v>1029</v>
      </c>
      <c r="E26" s="5" t="s">
        <v>447</v>
      </c>
      <c r="F26" s="3" t="s">
        <v>1032</v>
      </c>
      <c r="G26" s="9" t="s">
        <v>1033</v>
      </c>
      <c r="H26" s="3" t="s">
        <v>130</v>
      </c>
      <c r="I26" s="3" t="s">
        <v>965</v>
      </c>
      <c r="J26" s="3" t="s">
        <v>78</v>
      </c>
      <c r="K26" s="3" t="s">
        <v>79</v>
      </c>
      <c r="L26" s="3" t="s">
        <v>974</v>
      </c>
      <c r="M26" s="3" t="s">
        <v>966</v>
      </c>
      <c r="N26" s="3" t="s">
        <v>134</v>
      </c>
      <c r="O26" s="3" t="s">
        <v>34</v>
      </c>
      <c r="P26" s="154">
        <v>87</v>
      </c>
      <c r="Q26" s="160">
        <v>3.306</v>
      </c>
      <c r="R26" s="170">
        <v>132232</v>
      </c>
      <c r="T26" s="153">
        <v>380.32799999999997</v>
      </c>
      <c r="U26" s="162">
        <v>1.7E-5</v>
      </c>
      <c r="V26" s="162">
        <v>6.4213068766777501E-2</v>
      </c>
      <c r="W26" s="162">
        <v>2.5564412762936299E-2</v>
      </c>
    </row>
    <row r="27" spans="1:23">
      <c r="A27" s="3">
        <v>158</v>
      </c>
      <c r="B27" s="3">
        <v>1522</v>
      </c>
      <c r="C27" s="3" t="s">
        <v>1002</v>
      </c>
      <c r="D27" s="3" t="s">
        <v>1003</v>
      </c>
      <c r="E27" s="5" t="s">
        <v>447</v>
      </c>
      <c r="F27" s="3" t="s">
        <v>1034</v>
      </c>
      <c r="G27" s="3" t="s">
        <v>1035</v>
      </c>
      <c r="H27" s="3" t="s">
        <v>130</v>
      </c>
      <c r="I27" s="3" t="s">
        <v>965</v>
      </c>
      <c r="J27" s="3" t="s">
        <v>78</v>
      </c>
      <c r="K27" s="3" t="s">
        <v>79</v>
      </c>
      <c r="L27" s="3" t="s">
        <v>974</v>
      </c>
      <c r="M27" s="3" t="s">
        <v>966</v>
      </c>
      <c r="N27" s="3" t="s">
        <v>134</v>
      </c>
      <c r="O27" s="3" t="s">
        <v>34</v>
      </c>
      <c r="P27" s="154">
        <v>4095</v>
      </c>
      <c r="Q27" s="160">
        <v>3.306</v>
      </c>
      <c r="R27" s="170">
        <v>1631</v>
      </c>
      <c r="T27" s="153">
        <v>220.80600000000001</v>
      </c>
      <c r="U27" s="162">
        <v>0</v>
      </c>
      <c r="V27" s="162">
        <v>3.7279963061658698E-2</v>
      </c>
      <c r="W27" s="162">
        <v>1.48418442195422E-2</v>
      </c>
    </row>
    <row r="28" spans="1:23">
      <c r="A28" s="3">
        <v>158</v>
      </c>
      <c r="B28" s="3">
        <v>1522</v>
      </c>
      <c r="C28" s="3" t="s">
        <v>1002</v>
      </c>
      <c r="D28" s="3" t="s">
        <v>1003</v>
      </c>
      <c r="E28" s="5" t="s">
        <v>447</v>
      </c>
      <c r="F28" s="3" t="s">
        <v>1036</v>
      </c>
      <c r="G28" s="3" t="s">
        <v>1037</v>
      </c>
      <c r="H28" s="3" t="s">
        <v>130</v>
      </c>
      <c r="I28" s="3" t="s">
        <v>965</v>
      </c>
      <c r="J28" s="3" t="s">
        <v>78</v>
      </c>
      <c r="K28" s="3" t="s">
        <v>79</v>
      </c>
      <c r="L28" s="3" t="s">
        <v>974</v>
      </c>
      <c r="M28" s="3" t="s">
        <v>1038</v>
      </c>
      <c r="N28" s="3" t="s">
        <v>134</v>
      </c>
      <c r="O28" s="3" t="s">
        <v>34</v>
      </c>
      <c r="P28" s="154">
        <v>160</v>
      </c>
      <c r="Q28" s="160">
        <v>3.306</v>
      </c>
      <c r="R28" s="170">
        <v>15018</v>
      </c>
      <c r="T28" s="153">
        <v>79.438999999999993</v>
      </c>
      <c r="U28" s="162">
        <v>0</v>
      </c>
      <c r="V28" s="162">
        <v>1.34121897457755E-2</v>
      </c>
      <c r="W28" s="162">
        <v>5.3396413113528402E-3</v>
      </c>
    </row>
    <row r="29" spans="1:23">
      <c r="A29" s="3">
        <v>158</v>
      </c>
      <c r="B29" s="3">
        <v>1522</v>
      </c>
      <c r="C29" s="3" t="s">
        <v>1039</v>
      </c>
      <c r="D29" s="3" t="s">
        <v>1040</v>
      </c>
      <c r="E29" s="5" t="s">
        <v>447</v>
      </c>
      <c r="F29" s="3" t="s">
        <v>1041</v>
      </c>
      <c r="G29" s="3" t="s">
        <v>1042</v>
      </c>
      <c r="H29" s="3" t="s">
        <v>130</v>
      </c>
      <c r="I29" s="3" t="s">
        <v>965</v>
      </c>
      <c r="J29" s="3" t="s">
        <v>78</v>
      </c>
      <c r="K29" s="3" t="s">
        <v>79</v>
      </c>
      <c r="L29" s="3" t="s">
        <v>749</v>
      </c>
      <c r="M29" s="3" t="s">
        <v>980</v>
      </c>
      <c r="N29" s="3" t="s">
        <v>134</v>
      </c>
      <c r="O29" s="3" t="s">
        <v>34</v>
      </c>
      <c r="P29" s="154">
        <v>32</v>
      </c>
      <c r="Q29" s="160">
        <v>3.306</v>
      </c>
      <c r="R29" s="170">
        <v>32636</v>
      </c>
      <c r="T29" s="153">
        <v>34.526000000000003</v>
      </c>
      <c r="U29" s="162">
        <v>9.9999999999999995E-7</v>
      </c>
      <c r="V29" s="162">
        <v>5.8292745311376796E-3</v>
      </c>
      <c r="W29" s="162">
        <v>2.32074222715822E-3</v>
      </c>
    </row>
    <row r="30" spans="1:23">
      <c r="A30" s="3">
        <v>158</v>
      </c>
      <c r="B30" s="3">
        <v>1522</v>
      </c>
      <c r="C30" s="3" t="s">
        <v>969</v>
      </c>
      <c r="D30" s="3" t="s">
        <v>970</v>
      </c>
      <c r="E30" s="5" t="s">
        <v>447</v>
      </c>
      <c r="F30" s="3" t="s">
        <v>1043</v>
      </c>
      <c r="G30" s="3" t="s">
        <v>1044</v>
      </c>
      <c r="H30" s="3" t="s">
        <v>130</v>
      </c>
      <c r="I30" s="3" t="s">
        <v>965</v>
      </c>
      <c r="J30" s="3" t="s">
        <v>78</v>
      </c>
      <c r="K30" s="3" t="s">
        <v>243</v>
      </c>
      <c r="L30" s="3" t="s">
        <v>31</v>
      </c>
      <c r="M30" s="3" t="s">
        <v>1045</v>
      </c>
      <c r="N30" s="3" t="s">
        <v>134</v>
      </c>
      <c r="O30" s="3" t="s">
        <v>34</v>
      </c>
      <c r="P30" s="154">
        <v>1285</v>
      </c>
      <c r="Q30" s="160">
        <v>3.306</v>
      </c>
      <c r="R30" s="170">
        <v>7792</v>
      </c>
      <c r="T30" s="153">
        <v>331.02100000000002</v>
      </c>
      <c r="U30" s="162">
        <v>0</v>
      </c>
      <c r="V30" s="162">
        <v>5.5888142775053697E-2</v>
      </c>
      <c r="W30" s="162">
        <v>2.2250105436396599E-2</v>
      </c>
    </row>
    <row r="31" spans="1:23">
      <c r="A31" s="3">
        <v>158</v>
      </c>
      <c r="B31" s="3">
        <v>1522</v>
      </c>
      <c r="C31" s="3" t="s">
        <v>969</v>
      </c>
      <c r="D31" s="3" t="s">
        <v>970</v>
      </c>
      <c r="E31" s="5" t="s">
        <v>447</v>
      </c>
      <c r="F31" s="3" t="s">
        <v>1046</v>
      </c>
      <c r="G31" s="3" t="s">
        <v>1047</v>
      </c>
      <c r="H31" s="3" t="s">
        <v>130</v>
      </c>
      <c r="I31" s="3" t="s">
        <v>965</v>
      </c>
      <c r="J31" s="3" t="s">
        <v>78</v>
      </c>
      <c r="K31" s="3" t="s">
        <v>79</v>
      </c>
      <c r="L31" s="3" t="s">
        <v>867</v>
      </c>
      <c r="M31" s="3" t="s">
        <v>966</v>
      </c>
      <c r="N31" s="3" t="s">
        <v>134</v>
      </c>
      <c r="O31" s="3" t="s">
        <v>34</v>
      </c>
      <c r="P31" s="154">
        <v>202</v>
      </c>
      <c r="Q31" s="160">
        <v>3.306</v>
      </c>
      <c r="R31" s="170">
        <v>61238</v>
      </c>
      <c r="S31" s="153">
        <v>0.35099999999999998</v>
      </c>
      <c r="T31" s="153">
        <v>410.11700000000002</v>
      </c>
      <c r="U31" s="162">
        <v>0</v>
      </c>
      <c r="V31" s="162">
        <v>6.9242416652869801E-2</v>
      </c>
      <c r="W31" s="162">
        <v>2.75666893673366E-2</v>
      </c>
    </row>
    <row r="32" spans="1:23">
      <c r="A32" s="3">
        <v>158</v>
      </c>
      <c r="B32" s="3">
        <v>1522</v>
      </c>
      <c r="C32" s="3" t="s">
        <v>1048</v>
      </c>
      <c r="D32" s="3" t="s">
        <v>1049</v>
      </c>
      <c r="E32" s="5" t="s">
        <v>447</v>
      </c>
      <c r="F32" s="3" t="s">
        <v>1050</v>
      </c>
      <c r="G32" s="3" t="s">
        <v>1051</v>
      </c>
      <c r="H32" s="3" t="s">
        <v>130</v>
      </c>
      <c r="I32" s="3" t="s">
        <v>965</v>
      </c>
      <c r="J32" s="3" t="s">
        <v>78</v>
      </c>
      <c r="K32" s="3" t="s">
        <v>1052</v>
      </c>
      <c r="L32" s="3" t="s">
        <v>867</v>
      </c>
      <c r="M32" s="3" t="s">
        <v>1053</v>
      </c>
      <c r="N32" s="3" t="s">
        <v>134</v>
      </c>
      <c r="O32" s="3" t="s">
        <v>34</v>
      </c>
      <c r="P32" s="154">
        <v>630</v>
      </c>
      <c r="Q32" s="160">
        <v>3.306</v>
      </c>
      <c r="R32" s="170">
        <v>12803</v>
      </c>
      <c r="T32" s="153">
        <v>266.65800000000002</v>
      </c>
      <c r="U32" s="162">
        <v>2.0999999999999999E-5</v>
      </c>
      <c r="V32" s="162">
        <v>4.50214938526073E-2</v>
      </c>
      <c r="W32" s="162">
        <v>1.7923891104352999E-2</v>
      </c>
    </row>
    <row r="33" spans="1:23">
      <c r="A33" s="3">
        <v>158</v>
      </c>
      <c r="B33" s="3">
        <v>9935</v>
      </c>
      <c r="C33" s="3" t="s">
        <v>976</v>
      </c>
      <c r="D33" s="3" t="s">
        <v>977</v>
      </c>
      <c r="E33" s="5" t="s">
        <v>447</v>
      </c>
      <c r="F33" s="3" t="s">
        <v>978</v>
      </c>
      <c r="G33" s="3" t="s">
        <v>979</v>
      </c>
      <c r="H33" s="3" t="s">
        <v>130</v>
      </c>
      <c r="I33" s="3" t="s">
        <v>965</v>
      </c>
      <c r="J33" s="3" t="s">
        <v>78</v>
      </c>
      <c r="K33" s="3" t="s">
        <v>79</v>
      </c>
      <c r="L33" s="3" t="s">
        <v>867</v>
      </c>
      <c r="M33" s="3" t="s">
        <v>980</v>
      </c>
      <c r="N33" s="3" t="s">
        <v>134</v>
      </c>
      <c r="O33" s="3" t="s">
        <v>34</v>
      </c>
      <c r="P33" s="154">
        <v>12480</v>
      </c>
      <c r="Q33" s="160">
        <v>3.306</v>
      </c>
      <c r="R33" s="170">
        <v>10725</v>
      </c>
      <c r="T33" s="153">
        <v>4425.0150000000003</v>
      </c>
      <c r="U33" s="162">
        <v>3.39E-4</v>
      </c>
      <c r="V33" s="162">
        <v>1.49641832724779E-2</v>
      </c>
      <c r="W33" s="162">
        <v>3.8843169520076902E-3</v>
      </c>
    </row>
    <row r="34" spans="1:23">
      <c r="A34" s="3">
        <v>158</v>
      </c>
      <c r="B34" s="3">
        <v>9935</v>
      </c>
      <c r="C34" s="3" t="s">
        <v>944</v>
      </c>
      <c r="D34" s="3" t="s">
        <v>945</v>
      </c>
      <c r="E34" s="5" t="s">
        <v>127</v>
      </c>
      <c r="F34" s="3" t="s">
        <v>981</v>
      </c>
      <c r="G34" s="3" t="s">
        <v>982</v>
      </c>
      <c r="H34" s="3" t="s">
        <v>130</v>
      </c>
      <c r="I34" s="3" t="s">
        <v>954</v>
      </c>
      <c r="J34" s="3" t="s">
        <v>30</v>
      </c>
      <c r="K34" s="3" t="s">
        <v>30</v>
      </c>
      <c r="L34" s="3" t="s">
        <v>41</v>
      </c>
      <c r="M34" s="3" t="s">
        <v>955</v>
      </c>
      <c r="N34" s="3" t="s">
        <v>134</v>
      </c>
      <c r="O34" s="3" t="s">
        <v>44</v>
      </c>
      <c r="P34" s="154">
        <v>274300</v>
      </c>
      <c r="Q34" s="160">
        <v>1</v>
      </c>
      <c r="R34" s="170">
        <v>5003</v>
      </c>
      <c r="T34" s="153">
        <v>13723.228999999999</v>
      </c>
      <c r="U34" s="162">
        <v>2.8869999999999998E-3</v>
      </c>
      <c r="V34" s="162">
        <v>4.6408186054774002E-2</v>
      </c>
      <c r="W34" s="162">
        <v>1.2046371026210799E-2</v>
      </c>
    </row>
    <row r="35" spans="1:23">
      <c r="A35" s="3">
        <v>158</v>
      </c>
      <c r="B35" s="3">
        <v>9935</v>
      </c>
      <c r="C35" s="3" t="s">
        <v>944</v>
      </c>
      <c r="D35" s="3" t="s">
        <v>945</v>
      </c>
      <c r="E35" s="5" t="s">
        <v>127</v>
      </c>
      <c r="F35" s="3" t="s">
        <v>983</v>
      </c>
      <c r="G35" s="3" t="s">
        <v>984</v>
      </c>
      <c r="H35" s="3" t="s">
        <v>130</v>
      </c>
      <c r="I35" s="3" t="s">
        <v>954</v>
      </c>
      <c r="J35" s="3" t="s">
        <v>30</v>
      </c>
      <c r="K35" s="3" t="s">
        <v>30</v>
      </c>
      <c r="L35" s="3" t="s">
        <v>41</v>
      </c>
      <c r="M35" s="3" t="s">
        <v>985</v>
      </c>
      <c r="N35" s="3" t="s">
        <v>134</v>
      </c>
      <c r="O35" s="3" t="s">
        <v>44</v>
      </c>
      <c r="P35" s="154">
        <v>285367</v>
      </c>
      <c r="Q35" s="160">
        <v>1</v>
      </c>
      <c r="R35" s="170">
        <v>4757</v>
      </c>
      <c r="T35" s="153">
        <v>13574.907999999999</v>
      </c>
      <c r="U35" s="162">
        <v>4.7559999999999998E-3</v>
      </c>
      <c r="V35" s="162">
        <v>4.5906605869361697E-2</v>
      </c>
      <c r="W35" s="162">
        <v>1.19161737156385E-2</v>
      </c>
    </row>
    <row r="36" spans="1:23">
      <c r="A36" s="3">
        <v>158</v>
      </c>
      <c r="B36" s="3">
        <v>9935</v>
      </c>
      <c r="C36" s="3" t="s">
        <v>950</v>
      </c>
      <c r="D36" s="3" t="s">
        <v>951</v>
      </c>
      <c r="E36" s="5" t="s">
        <v>127</v>
      </c>
      <c r="F36" s="3" t="s">
        <v>1054</v>
      </c>
      <c r="G36" s="3" t="s">
        <v>1055</v>
      </c>
      <c r="H36" s="3" t="s">
        <v>130</v>
      </c>
      <c r="I36" s="3" t="s">
        <v>954</v>
      </c>
      <c r="J36" s="3" t="s">
        <v>30</v>
      </c>
      <c r="K36" s="3" t="s">
        <v>30</v>
      </c>
      <c r="L36" s="3" t="s">
        <v>41</v>
      </c>
      <c r="M36" s="3" t="s">
        <v>985</v>
      </c>
      <c r="N36" s="3" t="s">
        <v>134</v>
      </c>
      <c r="O36" s="3" t="s">
        <v>44</v>
      </c>
      <c r="P36" s="154">
        <v>530000</v>
      </c>
      <c r="Q36" s="160">
        <v>1</v>
      </c>
      <c r="R36" s="170">
        <v>3165</v>
      </c>
      <c r="T36" s="153">
        <v>16774.5</v>
      </c>
      <c r="U36" s="162">
        <v>2.1189999999999998E-3</v>
      </c>
      <c r="V36" s="162">
        <v>5.6726745358239399E-2</v>
      </c>
      <c r="W36" s="162">
        <v>1.47248035268648E-2</v>
      </c>
    </row>
    <row r="37" spans="1:23">
      <c r="A37" s="3">
        <v>158</v>
      </c>
      <c r="B37" s="3">
        <v>9935</v>
      </c>
      <c r="C37" s="3" t="s">
        <v>950</v>
      </c>
      <c r="D37" s="3" t="s">
        <v>951</v>
      </c>
      <c r="E37" s="5" t="s">
        <v>127</v>
      </c>
      <c r="F37" s="3" t="s">
        <v>1056</v>
      </c>
      <c r="G37" s="3" t="s">
        <v>1057</v>
      </c>
      <c r="H37" s="3" t="s">
        <v>130</v>
      </c>
      <c r="I37" s="3" t="s">
        <v>948</v>
      </c>
      <c r="J37" s="3" t="s">
        <v>30</v>
      </c>
      <c r="K37" s="3" t="s">
        <v>30</v>
      </c>
      <c r="L37" s="3" t="s">
        <v>41</v>
      </c>
      <c r="M37" s="3" t="s">
        <v>1058</v>
      </c>
      <c r="N37" s="3" t="s">
        <v>134</v>
      </c>
      <c r="O37" s="3" t="s">
        <v>44</v>
      </c>
      <c r="P37" s="154">
        <v>1753000</v>
      </c>
      <c r="Q37" s="160">
        <v>1</v>
      </c>
      <c r="R37" s="170">
        <v>419.81</v>
      </c>
      <c r="T37" s="153">
        <v>7359.2690000000002</v>
      </c>
      <c r="U37" s="162">
        <v>6.4229999999999999E-3</v>
      </c>
      <c r="V37" s="162">
        <v>2.48870246865068E-2</v>
      </c>
      <c r="W37" s="162">
        <v>6.4600312703083597E-3</v>
      </c>
    </row>
    <row r="38" spans="1:23">
      <c r="A38" s="3">
        <v>158</v>
      </c>
      <c r="B38" s="3">
        <v>9935</v>
      </c>
      <c r="C38" s="3" t="s">
        <v>950</v>
      </c>
      <c r="D38" s="3" t="s">
        <v>951</v>
      </c>
      <c r="E38" s="5" t="s">
        <v>127</v>
      </c>
      <c r="F38" s="3" t="s">
        <v>952</v>
      </c>
      <c r="G38" s="3" t="s">
        <v>953</v>
      </c>
      <c r="H38" s="3" t="s">
        <v>130</v>
      </c>
      <c r="I38" s="3" t="s">
        <v>954</v>
      </c>
      <c r="J38" s="3" t="s">
        <v>30</v>
      </c>
      <c r="K38" s="3" t="s">
        <v>30</v>
      </c>
      <c r="L38" s="3" t="s">
        <v>41</v>
      </c>
      <c r="M38" s="3" t="s">
        <v>955</v>
      </c>
      <c r="N38" s="3" t="s">
        <v>134</v>
      </c>
      <c r="O38" s="3" t="s">
        <v>44</v>
      </c>
      <c r="P38" s="154">
        <v>427920</v>
      </c>
      <c r="Q38" s="160">
        <v>1</v>
      </c>
      <c r="R38" s="170">
        <v>3192</v>
      </c>
      <c r="T38" s="153">
        <v>13659.206</v>
      </c>
      <c r="U38" s="162">
        <v>2.0730000000000002E-3</v>
      </c>
      <c r="V38" s="162">
        <v>4.6191679230286102E-2</v>
      </c>
      <c r="W38" s="162">
        <v>1.1990171425252201E-2</v>
      </c>
    </row>
    <row r="39" spans="1:23">
      <c r="A39" s="3">
        <v>158</v>
      </c>
      <c r="B39" s="3">
        <v>9935</v>
      </c>
      <c r="C39" s="3" t="s">
        <v>986</v>
      </c>
      <c r="D39" s="3" t="s">
        <v>987</v>
      </c>
      <c r="E39" s="5" t="s">
        <v>127</v>
      </c>
      <c r="F39" s="3" t="s">
        <v>988</v>
      </c>
      <c r="G39" s="3" t="s">
        <v>989</v>
      </c>
      <c r="H39" s="3" t="s">
        <v>130</v>
      </c>
      <c r="I39" s="3" t="s">
        <v>954</v>
      </c>
      <c r="J39" s="3" t="s">
        <v>30</v>
      </c>
      <c r="K39" s="3" t="s">
        <v>30</v>
      </c>
      <c r="L39" s="3" t="s">
        <v>41</v>
      </c>
      <c r="M39" s="3" t="s">
        <v>955</v>
      </c>
      <c r="N39" s="3" t="s">
        <v>134</v>
      </c>
      <c r="O39" s="3" t="s">
        <v>44</v>
      </c>
      <c r="P39" s="154">
        <v>46650</v>
      </c>
      <c r="Q39" s="160">
        <v>1</v>
      </c>
      <c r="R39" s="170">
        <v>8821</v>
      </c>
      <c r="T39" s="153">
        <v>4114.9970000000003</v>
      </c>
      <c r="U39" s="162">
        <v>3.2169999999999998E-3</v>
      </c>
      <c r="V39" s="162">
        <v>1.39157863784641E-2</v>
      </c>
      <c r="W39" s="162">
        <v>3.6121800933700599E-3</v>
      </c>
    </row>
    <row r="40" spans="1:23">
      <c r="A40" s="3">
        <v>158</v>
      </c>
      <c r="B40" s="3">
        <v>9935</v>
      </c>
      <c r="C40" s="3" t="s">
        <v>986</v>
      </c>
      <c r="D40" s="3" t="s">
        <v>987</v>
      </c>
      <c r="E40" s="5" t="s">
        <v>127</v>
      </c>
      <c r="F40" s="3" t="s">
        <v>1059</v>
      </c>
      <c r="G40" s="3" t="s">
        <v>1060</v>
      </c>
      <c r="H40" s="3" t="s">
        <v>130</v>
      </c>
      <c r="I40" s="3" t="s">
        <v>965</v>
      </c>
      <c r="J40" s="3" t="s">
        <v>30</v>
      </c>
      <c r="K40" s="3" t="s">
        <v>79</v>
      </c>
      <c r="L40" s="3" t="s">
        <v>41</v>
      </c>
      <c r="M40" s="3" t="s">
        <v>966</v>
      </c>
      <c r="N40" s="3" t="s">
        <v>134</v>
      </c>
      <c r="O40" s="3" t="s">
        <v>44</v>
      </c>
      <c r="P40" s="154">
        <v>78000</v>
      </c>
      <c r="Q40" s="160">
        <v>1</v>
      </c>
      <c r="R40" s="170">
        <v>10340</v>
      </c>
      <c r="T40" s="153">
        <v>8065.2</v>
      </c>
      <c r="U40" s="162">
        <v>5.7780000000000001E-3</v>
      </c>
      <c r="V40" s="162">
        <v>2.72742881554307E-2</v>
      </c>
      <c r="W40" s="162">
        <v>7.0797034430158702E-3</v>
      </c>
    </row>
    <row r="41" spans="1:23">
      <c r="A41" s="3">
        <v>158</v>
      </c>
      <c r="B41" s="3">
        <v>9935</v>
      </c>
      <c r="C41" s="3" t="s">
        <v>956</v>
      </c>
      <c r="D41" s="3" t="s">
        <v>957</v>
      </c>
      <c r="E41" s="5" t="s">
        <v>127</v>
      </c>
      <c r="F41" s="3" t="s">
        <v>1061</v>
      </c>
      <c r="G41" s="3" t="s">
        <v>1062</v>
      </c>
      <c r="H41" s="3" t="s">
        <v>130</v>
      </c>
      <c r="I41" s="3" t="s">
        <v>954</v>
      </c>
      <c r="J41" s="3" t="s">
        <v>30</v>
      </c>
      <c r="K41" s="3" t="s">
        <v>30</v>
      </c>
      <c r="L41" s="3" t="s">
        <v>41</v>
      </c>
      <c r="M41" s="3" t="s">
        <v>955</v>
      </c>
      <c r="N41" s="3" t="s">
        <v>134</v>
      </c>
      <c r="O41" s="3" t="s">
        <v>44</v>
      </c>
      <c r="P41" s="154">
        <v>9600</v>
      </c>
      <c r="Q41" s="160">
        <v>1</v>
      </c>
      <c r="R41" s="170">
        <v>31750</v>
      </c>
      <c r="T41" s="153">
        <v>3048</v>
      </c>
      <c r="U41" s="162">
        <v>2.7099999999999997E-4</v>
      </c>
      <c r="V41" s="162">
        <v>1.0307497681117999E-2</v>
      </c>
      <c r="W41" s="162">
        <v>2.6755611881059799E-3</v>
      </c>
    </row>
    <row r="42" spans="1:23">
      <c r="A42" s="3">
        <v>158</v>
      </c>
      <c r="B42" s="3">
        <v>9935</v>
      </c>
      <c r="C42" s="3" t="s">
        <v>956</v>
      </c>
      <c r="D42" s="3" t="s">
        <v>957</v>
      </c>
      <c r="E42" s="5" t="s">
        <v>127</v>
      </c>
      <c r="F42" s="3" t="s">
        <v>994</v>
      </c>
      <c r="G42" s="3" t="s">
        <v>995</v>
      </c>
      <c r="H42" s="3" t="s">
        <v>130</v>
      </c>
      <c r="I42" s="3" t="s">
        <v>954</v>
      </c>
      <c r="J42" s="3" t="s">
        <v>30</v>
      </c>
      <c r="K42" s="3" t="s">
        <v>30</v>
      </c>
      <c r="L42" s="3" t="s">
        <v>41</v>
      </c>
      <c r="M42" s="3" t="s">
        <v>996</v>
      </c>
      <c r="N42" s="3" t="s">
        <v>134</v>
      </c>
      <c r="O42" s="3" t="s">
        <v>44</v>
      </c>
      <c r="P42" s="154">
        <v>72000</v>
      </c>
      <c r="Q42" s="160">
        <v>1</v>
      </c>
      <c r="R42" s="170">
        <v>12470</v>
      </c>
      <c r="T42" s="153">
        <v>8978.4</v>
      </c>
      <c r="U42" s="162">
        <v>7.8630000000000002E-3</v>
      </c>
      <c r="V42" s="162">
        <v>3.0362479389812898E-2</v>
      </c>
      <c r="W42" s="162">
        <v>7.8813184289011594E-3</v>
      </c>
    </row>
    <row r="43" spans="1:23">
      <c r="A43" s="3">
        <v>158</v>
      </c>
      <c r="B43" s="3">
        <v>9935</v>
      </c>
      <c r="C43" s="3" t="s">
        <v>961</v>
      </c>
      <c r="D43" s="3" t="s">
        <v>962</v>
      </c>
      <c r="E43" s="5" t="s">
        <v>127</v>
      </c>
      <c r="F43" s="3" t="s">
        <v>997</v>
      </c>
      <c r="G43" s="3" t="s">
        <v>998</v>
      </c>
      <c r="H43" s="3" t="s">
        <v>130</v>
      </c>
      <c r="I43" s="3" t="s">
        <v>954</v>
      </c>
      <c r="J43" s="3" t="s">
        <v>30</v>
      </c>
      <c r="K43" s="3" t="s">
        <v>30</v>
      </c>
      <c r="L43" s="3" t="s">
        <v>41</v>
      </c>
      <c r="M43" s="3" t="s">
        <v>985</v>
      </c>
      <c r="N43" s="3" t="s">
        <v>134</v>
      </c>
      <c r="O43" s="3" t="s">
        <v>44</v>
      </c>
      <c r="P43" s="154">
        <v>73140</v>
      </c>
      <c r="Q43" s="160">
        <v>1</v>
      </c>
      <c r="R43" s="170">
        <v>3146</v>
      </c>
      <c r="T43" s="153">
        <v>2300.9839999999999</v>
      </c>
      <c r="U43" s="162">
        <v>1.7899999999999999E-4</v>
      </c>
      <c r="V43" s="162">
        <v>7.7812963803440402E-3</v>
      </c>
      <c r="W43" s="162">
        <v>2.0198243290936099E-3</v>
      </c>
    </row>
    <row r="44" spans="1:23">
      <c r="A44" s="3">
        <v>158</v>
      </c>
      <c r="B44" s="3">
        <v>9935</v>
      </c>
      <c r="C44" s="3" t="s">
        <v>961</v>
      </c>
      <c r="D44" s="3" t="s">
        <v>962</v>
      </c>
      <c r="E44" s="5" t="s">
        <v>127</v>
      </c>
      <c r="F44" s="3" t="s">
        <v>1063</v>
      </c>
      <c r="G44" s="3" t="s">
        <v>1064</v>
      </c>
      <c r="H44" s="3" t="s">
        <v>130</v>
      </c>
      <c r="I44" s="3" t="s">
        <v>948</v>
      </c>
      <c r="J44" s="3" t="s">
        <v>30</v>
      </c>
      <c r="K44" s="3" t="s">
        <v>30</v>
      </c>
      <c r="L44" s="3" t="s">
        <v>41</v>
      </c>
      <c r="M44" s="3" t="s">
        <v>949</v>
      </c>
      <c r="N44" s="3" t="s">
        <v>134</v>
      </c>
      <c r="O44" s="3" t="s">
        <v>44</v>
      </c>
      <c r="P44" s="154">
        <v>1000000</v>
      </c>
      <c r="Q44" s="160">
        <v>1</v>
      </c>
      <c r="R44" s="170">
        <v>392.09</v>
      </c>
      <c r="T44" s="153">
        <v>3920.9</v>
      </c>
      <c r="U44" s="162">
        <v>7.3399999999999995E-4</v>
      </c>
      <c r="V44" s="162">
        <v>1.3259405399572001E-2</v>
      </c>
      <c r="W44" s="162">
        <v>3.4418004798046999E-3</v>
      </c>
    </row>
    <row r="45" spans="1:23">
      <c r="A45" s="3">
        <v>158</v>
      </c>
      <c r="B45" s="3">
        <v>9935</v>
      </c>
      <c r="C45" s="3" t="s">
        <v>1002</v>
      </c>
      <c r="D45" s="3" t="s">
        <v>1003</v>
      </c>
      <c r="E45" s="5" t="s">
        <v>447</v>
      </c>
      <c r="F45" s="3" t="s">
        <v>1004</v>
      </c>
      <c r="G45" s="3" t="s">
        <v>1005</v>
      </c>
      <c r="H45" s="3" t="s">
        <v>130</v>
      </c>
      <c r="I45" s="3" t="s">
        <v>965</v>
      </c>
      <c r="J45" s="3" t="s">
        <v>78</v>
      </c>
      <c r="K45" s="3" t="s">
        <v>79</v>
      </c>
      <c r="L45" s="3" t="s">
        <v>867</v>
      </c>
      <c r="M45" s="3" t="s">
        <v>1006</v>
      </c>
      <c r="N45" s="3" t="s">
        <v>134</v>
      </c>
      <c r="O45" s="3" t="s">
        <v>34</v>
      </c>
      <c r="P45" s="154">
        <v>21500</v>
      </c>
      <c r="Q45" s="160">
        <v>3.306</v>
      </c>
      <c r="R45" s="170">
        <v>5387</v>
      </c>
      <c r="T45" s="153">
        <v>3829.0259999999998</v>
      </c>
      <c r="U45" s="162">
        <v>2.4000000000000001E-5</v>
      </c>
      <c r="V45" s="162">
        <v>1.29487118874397E-2</v>
      </c>
      <c r="W45" s="162">
        <v>3.3611524381388399E-3</v>
      </c>
    </row>
    <row r="46" spans="1:23">
      <c r="A46" s="3">
        <v>158</v>
      </c>
      <c r="B46" s="3">
        <v>9935</v>
      </c>
      <c r="C46" s="3" t="s">
        <v>976</v>
      </c>
      <c r="D46" s="3" t="s">
        <v>977</v>
      </c>
      <c r="E46" s="5" t="s">
        <v>447</v>
      </c>
      <c r="F46" s="3" t="s">
        <v>1007</v>
      </c>
      <c r="G46" s="3" t="s">
        <v>1008</v>
      </c>
      <c r="H46" s="3" t="s">
        <v>130</v>
      </c>
      <c r="I46" s="3" t="s">
        <v>965</v>
      </c>
      <c r="J46" s="3" t="s">
        <v>78</v>
      </c>
      <c r="K46" s="3" t="s">
        <v>1009</v>
      </c>
      <c r="L46" s="3" t="s">
        <v>1010</v>
      </c>
      <c r="M46" s="3" t="s">
        <v>1011</v>
      </c>
      <c r="N46" s="3" t="s">
        <v>134</v>
      </c>
      <c r="O46" s="3" t="s">
        <v>1012</v>
      </c>
      <c r="P46" s="154">
        <v>148100</v>
      </c>
      <c r="Q46" s="160">
        <v>3.8807</v>
      </c>
      <c r="R46" s="170">
        <v>5559</v>
      </c>
      <c r="T46" s="153">
        <v>31949.333999999999</v>
      </c>
      <c r="U46" s="162">
        <v>1.5169999999999999E-3</v>
      </c>
      <c r="V46" s="162">
        <v>0.108043858703533</v>
      </c>
      <c r="W46" s="162">
        <v>2.8045405771949299E-2</v>
      </c>
    </row>
    <row r="47" spans="1:23">
      <c r="A47" s="3">
        <v>158</v>
      </c>
      <c r="B47" s="3">
        <v>9935</v>
      </c>
      <c r="C47" s="3" t="s">
        <v>976</v>
      </c>
      <c r="D47" s="3" t="s">
        <v>977</v>
      </c>
      <c r="E47" s="5" t="s">
        <v>447</v>
      </c>
      <c r="F47" s="3" t="s">
        <v>1015</v>
      </c>
      <c r="G47" s="3" t="s">
        <v>1016</v>
      </c>
      <c r="H47" s="3" t="s">
        <v>130</v>
      </c>
      <c r="I47" s="3" t="s">
        <v>965</v>
      </c>
      <c r="J47" s="3" t="s">
        <v>78</v>
      </c>
      <c r="K47" s="3" t="s">
        <v>79</v>
      </c>
      <c r="L47" s="3" t="s">
        <v>31</v>
      </c>
      <c r="M47" s="3" t="s">
        <v>1017</v>
      </c>
      <c r="N47" s="3" t="s">
        <v>134</v>
      </c>
      <c r="O47" s="3" t="s">
        <v>34</v>
      </c>
      <c r="P47" s="154">
        <v>186025</v>
      </c>
      <c r="Q47" s="160">
        <v>3.306</v>
      </c>
      <c r="R47" s="170">
        <v>711.4</v>
      </c>
      <c r="T47" s="153">
        <v>4375.1000000000004</v>
      </c>
      <c r="U47" s="162">
        <v>0</v>
      </c>
      <c r="V47" s="162">
        <v>1.4795386216358E-2</v>
      </c>
      <c r="W47" s="162">
        <v>3.84050157935442E-3</v>
      </c>
    </row>
    <row r="48" spans="1:23">
      <c r="A48" s="3">
        <v>158</v>
      </c>
      <c r="B48" s="3">
        <v>9935</v>
      </c>
      <c r="C48" s="3" t="s">
        <v>976</v>
      </c>
      <c r="D48" s="3" t="s">
        <v>977</v>
      </c>
      <c r="E48" s="5" t="s">
        <v>447</v>
      </c>
      <c r="F48" s="3" t="s">
        <v>1065</v>
      </c>
      <c r="G48" s="3" t="s">
        <v>1066</v>
      </c>
      <c r="H48" s="3" t="s">
        <v>130</v>
      </c>
      <c r="I48" s="3" t="s">
        <v>973</v>
      </c>
      <c r="J48" s="3" t="s">
        <v>78</v>
      </c>
      <c r="K48" s="3" t="s">
        <v>79</v>
      </c>
      <c r="L48" s="3" t="s">
        <v>974</v>
      </c>
      <c r="M48" s="3" t="s">
        <v>975</v>
      </c>
      <c r="N48" s="3" t="s">
        <v>134</v>
      </c>
      <c r="O48" s="3" t="s">
        <v>34</v>
      </c>
      <c r="P48" s="154">
        <v>88400</v>
      </c>
      <c r="Q48" s="160">
        <v>3.306</v>
      </c>
      <c r="R48" s="170">
        <v>624.1</v>
      </c>
      <c r="T48" s="153">
        <v>1823.9349999999999</v>
      </c>
      <c r="U48" s="162">
        <v>0</v>
      </c>
      <c r="V48" s="162">
        <v>6.1680456591300904E-3</v>
      </c>
      <c r="W48" s="162">
        <v>1.6010659504940199E-3</v>
      </c>
    </row>
    <row r="49" spans="1:23">
      <c r="A49" s="3">
        <v>158</v>
      </c>
      <c r="B49" s="3">
        <v>9935</v>
      </c>
      <c r="C49" s="3" t="s">
        <v>1018</v>
      </c>
      <c r="D49" s="3" t="s">
        <v>1019</v>
      </c>
      <c r="E49" s="5" t="s">
        <v>447</v>
      </c>
      <c r="F49" s="3" t="s">
        <v>1020</v>
      </c>
      <c r="G49" s="3" t="s">
        <v>1021</v>
      </c>
      <c r="H49" s="3" t="s">
        <v>130</v>
      </c>
      <c r="I49" s="3" t="s">
        <v>965</v>
      </c>
      <c r="J49" s="3" t="s">
        <v>78</v>
      </c>
      <c r="K49" s="3" t="s">
        <v>885</v>
      </c>
      <c r="L49" s="3" t="s">
        <v>867</v>
      </c>
      <c r="M49" s="3" t="s">
        <v>1022</v>
      </c>
      <c r="N49" s="3" t="s">
        <v>134</v>
      </c>
      <c r="O49" s="3" t="s">
        <v>34</v>
      </c>
      <c r="P49" s="154">
        <v>25052</v>
      </c>
      <c r="Q49" s="160">
        <v>3.306</v>
      </c>
      <c r="R49" s="170">
        <v>4201</v>
      </c>
      <c r="T49" s="153">
        <v>3479.3490000000002</v>
      </c>
      <c r="U49" s="162">
        <v>1.01E-4</v>
      </c>
      <c r="V49" s="162">
        <v>1.1766199748642001E-2</v>
      </c>
      <c r="W49" s="162">
        <v>3.0542027127144801E-3</v>
      </c>
    </row>
    <row r="50" spans="1:23">
      <c r="A50" s="3">
        <v>158</v>
      </c>
      <c r="B50" s="3">
        <v>9935</v>
      </c>
      <c r="C50" s="3" t="s">
        <v>1023</v>
      </c>
      <c r="D50" s="3" t="s">
        <v>1024</v>
      </c>
      <c r="E50" s="5" t="s">
        <v>447</v>
      </c>
      <c r="F50" s="3" t="s">
        <v>1025</v>
      </c>
      <c r="G50" s="3" t="s">
        <v>1026</v>
      </c>
      <c r="H50" s="3" t="s">
        <v>130</v>
      </c>
      <c r="I50" s="3" t="s">
        <v>965</v>
      </c>
      <c r="J50" s="3" t="s">
        <v>78</v>
      </c>
      <c r="K50" s="3" t="s">
        <v>1009</v>
      </c>
      <c r="L50" s="3" t="s">
        <v>31</v>
      </c>
      <c r="M50" s="3" t="s">
        <v>1027</v>
      </c>
      <c r="N50" s="3" t="s">
        <v>134</v>
      </c>
      <c r="O50" s="3" t="s">
        <v>1012</v>
      </c>
      <c r="P50" s="154">
        <v>5620</v>
      </c>
      <c r="Q50" s="160">
        <v>3.8807</v>
      </c>
      <c r="R50" s="170">
        <v>21790</v>
      </c>
      <c r="T50" s="153">
        <v>4752.2969999999996</v>
      </c>
      <c r="U50" s="162">
        <v>1.16E-3</v>
      </c>
      <c r="V50" s="162">
        <v>1.6070962937828899E-2</v>
      </c>
      <c r="W50" s="162">
        <v>4.1716084759070996E-3</v>
      </c>
    </row>
    <row r="51" spans="1:23">
      <c r="A51" s="3">
        <v>158</v>
      </c>
      <c r="B51" s="3">
        <v>9935</v>
      </c>
      <c r="C51" s="3" t="s">
        <v>1067</v>
      </c>
      <c r="D51" s="3" t="s">
        <v>1024</v>
      </c>
      <c r="E51" s="5" t="s">
        <v>447</v>
      </c>
      <c r="F51" s="3" t="s">
        <v>1068</v>
      </c>
      <c r="G51" s="3" t="s">
        <v>1069</v>
      </c>
      <c r="H51" s="3" t="s">
        <v>130</v>
      </c>
      <c r="I51" s="3" t="s">
        <v>965</v>
      </c>
      <c r="J51" s="3" t="s">
        <v>78</v>
      </c>
      <c r="K51" s="3" t="s">
        <v>79</v>
      </c>
      <c r="L51" s="3" t="s">
        <v>974</v>
      </c>
      <c r="M51" s="3" t="s">
        <v>966</v>
      </c>
      <c r="N51" s="3" t="s">
        <v>134</v>
      </c>
      <c r="O51" s="3" t="s">
        <v>34</v>
      </c>
      <c r="P51" s="154">
        <v>8173</v>
      </c>
      <c r="Q51" s="160">
        <v>3.306</v>
      </c>
      <c r="R51" s="170">
        <v>47917</v>
      </c>
      <c r="T51" s="153">
        <v>12947.144</v>
      </c>
      <c r="U51" s="162">
        <v>9.2100000000000005E-4</v>
      </c>
      <c r="V51" s="162">
        <v>4.3783678995021398E-2</v>
      </c>
      <c r="W51" s="162">
        <v>1.1365116521555601E-2</v>
      </c>
    </row>
    <row r="52" spans="1:23">
      <c r="A52" s="3">
        <v>158</v>
      </c>
      <c r="B52" s="3">
        <v>9935</v>
      </c>
      <c r="C52" s="3" t="s">
        <v>1070</v>
      </c>
      <c r="D52" s="3" t="s">
        <v>1071</v>
      </c>
      <c r="E52" s="5" t="s">
        <v>447</v>
      </c>
      <c r="F52" s="3" t="s">
        <v>1072</v>
      </c>
      <c r="G52" s="3" t="s">
        <v>1073</v>
      </c>
      <c r="H52" s="3" t="s">
        <v>130</v>
      </c>
      <c r="I52" s="3" t="s">
        <v>965</v>
      </c>
      <c r="J52" s="3" t="s">
        <v>78</v>
      </c>
      <c r="K52" s="3" t="s">
        <v>1052</v>
      </c>
      <c r="L52" s="3" t="s">
        <v>1074</v>
      </c>
      <c r="M52" s="3" t="s">
        <v>1053</v>
      </c>
      <c r="N52" s="3" t="s">
        <v>134</v>
      </c>
      <c r="O52" s="3" t="s">
        <v>1075</v>
      </c>
      <c r="P52" s="154">
        <v>42730</v>
      </c>
      <c r="Q52" s="160">
        <v>2.2332000000000001</v>
      </c>
      <c r="R52" s="170">
        <v>3283</v>
      </c>
      <c r="T52" s="153">
        <v>3132.7910000000002</v>
      </c>
      <c r="U52" s="162">
        <v>0</v>
      </c>
      <c r="V52" s="162">
        <v>1.05942368455351E-2</v>
      </c>
      <c r="W52" s="162">
        <v>2.7499912974456799E-3</v>
      </c>
    </row>
    <row r="53" spans="1:23">
      <c r="A53" s="3">
        <v>158</v>
      </c>
      <c r="B53" s="3">
        <v>9935</v>
      </c>
      <c r="C53" s="3" t="s">
        <v>1028</v>
      </c>
      <c r="D53" s="3" t="s">
        <v>1029</v>
      </c>
      <c r="E53" s="5" t="s">
        <v>447</v>
      </c>
      <c r="F53" s="3" t="s">
        <v>1030</v>
      </c>
      <c r="G53" s="3" t="s">
        <v>1031</v>
      </c>
      <c r="H53" s="3" t="s">
        <v>130</v>
      </c>
      <c r="I53" s="3" t="s">
        <v>965</v>
      </c>
      <c r="J53" s="3" t="s">
        <v>78</v>
      </c>
      <c r="K53" s="3" t="s">
        <v>79</v>
      </c>
      <c r="L53" s="3" t="s">
        <v>749</v>
      </c>
      <c r="M53" s="3" t="s">
        <v>1001</v>
      </c>
      <c r="N53" s="3" t="s">
        <v>134</v>
      </c>
      <c r="O53" s="3" t="s">
        <v>34</v>
      </c>
      <c r="P53" s="154">
        <v>9360</v>
      </c>
      <c r="Q53" s="160">
        <v>3.306</v>
      </c>
      <c r="R53" s="170">
        <v>60037</v>
      </c>
      <c r="S53" s="153">
        <v>3.5430000000000001</v>
      </c>
      <c r="T53" s="153">
        <v>18589.66</v>
      </c>
      <c r="U53" s="162">
        <v>1.7E-5</v>
      </c>
      <c r="V53" s="162">
        <v>6.2865116288853801E-2</v>
      </c>
      <c r="W53" s="162">
        <v>1.6318166681361101E-2</v>
      </c>
    </row>
    <row r="54" spans="1:23">
      <c r="A54" s="3">
        <v>158</v>
      </c>
      <c r="B54" s="3">
        <v>9935</v>
      </c>
      <c r="C54" s="3" t="s">
        <v>1028</v>
      </c>
      <c r="D54" s="3" t="s">
        <v>1029</v>
      </c>
      <c r="E54" s="5" t="s">
        <v>447</v>
      </c>
      <c r="F54" s="3" t="s">
        <v>1032</v>
      </c>
      <c r="G54" s="3" t="s">
        <v>1033</v>
      </c>
      <c r="H54" s="3" t="s">
        <v>130</v>
      </c>
      <c r="I54" s="3" t="s">
        <v>965</v>
      </c>
      <c r="J54" s="3" t="s">
        <v>78</v>
      </c>
      <c r="K54" s="3" t="s">
        <v>79</v>
      </c>
      <c r="L54" s="3" t="s">
        <v>974</v>
      </c>
      <c r="M54" s="3" t="s">
        <v>966</v>
      </c>
      <c r="N54" s="3" t="s">
        <v>134</v>
      </c>
      <c r="O54" s="3" t="s">
        <v>34</v>
      </c>
      <c r="P54" s="154">
        <v>8324</v>
      </c>
      <c r="Q54" s="160">
        <v>3.306</v>
      </c>
      <c r="R54" s="170">
        <v>132232</v>
      </c>
      <c r="T54" s="153">
        <v>36389.114000000001</v>
      </c>
      <c r="U54" s="162">
        <v>1.64E-3</v>
      </c>
      <c r="V54" s="162">
        <v>0.12305797679319801</v>
      </c>
      <c r="W54" s="162">
        <v>3.1942684517685498E-2</v>
      </c>
    </row>
    <row r="55" spans="1:23">
      <c r="A55" s="3">
        <v>158</v>
      </c>
      <c r="B55" s="3">
        <v>9935</v>
      </c>
      <c r="C55" s="3" t="s">
        <v>1002</v>
      </c>
      <c r="D55" s="3" t="s">
        <v>1003</v>
      </c>
      <c r="E55" s="5" t="s">
        <v>447</v>
      </c>
      <c r="F55" s="3" t="s">
        <v>1076</v>
      </c>
      <c r="G55" s="3" t="s">
        <v>1077</v>
      </c>
      <c r="H55" s="3" t="s">
        <v>130</v>
      </c>
      <c r="I55" s="3" t="s">
        <v>973</v>
      </c>
      <c r="J55" s="3" t="s">
        <v>78</v>
      </c>
      <c r="K55" s="3" t="s">
        <v>79</v>
      </c>
      <c r="L55" s="3" t="s">
        <v>867</v>
      </c>
      <c r="M55" s="3" t="s">
        <v>975</v>
      </c>
      <c r="N55" s="3" t="s">
        <v>134</v>
      </c>
      <c r="O55" s="3" t="s">
        <v>34</v>
      </c>
      <c r="P55" s="154">
        <v>27000</v>
      </c>
      <c r="Q55" s="160">
        <v>3.306</v>
      </c>
      <c r="R55" s="170">
        <v>1153.5999999999999</v>
      </c>
      <c r="T55" s="153">
        <v>1029.7260000000001</v>
      </c>
      <c r="U55" s="162">
        <v>0</v>
      </c>
      <c r="V55" s="162">
        <v>3.4822515780924801E-3</v>
      </c>
      <c r="W55" s="162">
        <v>9.0390291201642098E-4</v>
      </c>
    </row>
    <row r="56" spans="1:23">
      <c r="A56" s="3">
        <v>158</v>
      </c>
      <c r="B56" s="3">
        <v>9935</v>
      </c>
      <c r="C56" s="3" t="s">
        <v>1002</v>
      </c>
      <c r="D56" s="3" t="s">
        <v>1003</v>
      </c>
      <c r="E56" s="5" t="s">
        <v>447</v>
      </c>
      <c r="F56" s="3" t="s">
        <v>1034</v>
      </c>
      <c r="G56" s="3" t="s">
        <v>1035</v>
      </c>
      <c r="H56" s="3" t="s">
        <v>130</v>
      </c>
      <c r="I56" s="3" t="s">
        <v>965</v>
      </c>
      <c r="J56" s="3" t="s">
        <v>78</v>
      </c>
      <c r="K56" s="3" t="s">
        <v>79</v>
      </c>
      <c r="L56" s="3" t="s">
        <v>974</v>
      </c>
      <c r="M56" s="3" t="s">
        <v>966</v>
      </c>
      <c r="N56" s="3" t="s">
        <v>134</v>
      </c>
      <c r="O56" s="3" t="s">
        <v>34</v>
      </c>
      <c r="P56" s="154">
        <v>383720</v>
      </c>
      <c r="Q56" s="160">
        <v>3.306</v>
      </c>
      <c r="R56" s="170">
        <v>1631</v>
      </c>
      <c r="T56" s="153">
        <v>20690.511999999999</v>
      </c>
      <c r="U56" s="162">
        <v>0</v>
      </c>
      <c r="V56" s="162">
        <v>6.9969622236186593E-2</v>
      </c>
      <c r="W56" s="162">
        <v>1.81623136277313E-2</v>
      </c>
    </row>
    <row r="57" spans="1:23">
      <c r="A57" s="3">
        <v>158</v>
      </c>
      <c r="B57" s="3">
        <v>9935</v>
      </c>
      <c r="C57" s="3" t="s">
        <v>1002</v>
      </c>
      <c r="D57" s="3" t="s">
        <v>1003</v>
      </c>
      <c r="E57" s="5" t="s">
        <v>447</v>
      </c>
      <c r="F57" s="3" t="s">
        <v>1078</v>
      </c>
      <c r="G57" s="3" t="s">
        <v>1079</v>
      </c>
      <c r="H57" s="3" t="s">
        <v>130</v>
      </c>
      <c r="I57" s="3" t="s">
        <v>965</v>
      </c>
      <c r="J57" s="3" t="s">
        <v>78</v>
      </c>
      <c r="K57" s="3" t="s">
        <v>79</v>
      </c>
      <c r="L57" s="3" t="s">
        <v>974</v>
      </c>
      <c r="M57" s="3" t="s">
        <v>980</v>
      </c>
      <c r="N57" s="3" t="s">
        <v>134</v>
      </c>
      <c r="O57" s="3" t="s">
        <v>34</v>
      </c>
      <c r="P57" s="154">
        <v>32400</v>
      </c>
      <c r="Q57" s="160">
        <v>3.306</v>
      </c>
      <c r="R57" s="170">
        <v>3513</v>
      </c>
      <c r="T57" s="153">
        <v>3762.9290000000001</v>
      </c>
      <c r="U57" s="162">
        <v>0</v>
      </c>
      <c r="V57" s="162">
        <v>1.27251904928976E-2</v>
      </c>
      <c r="W57" s="162">
        <v>3.3031320352777602E-3</v>
      </c>
    </row>
    <row r="58" spans="1:23">
      <c r="A58" s="3">
        <v>158</v>
      </c>
      <c r="B58" s="3">
        <v>9935</v>
      </c>
      <c r="C58" s="3" t="s">
        <v>1002</v>
      </c>
      <c r="D58" s="3" t="s">
        <v>1003</v>
      </c>
      <c r="E58" s="5" t="s">
        <v>447</v>
      </c>
      <c r="F58" s="3" t="s">
        <v>1080</v>
      </c>
      <c r="G58" s="3" t="s">
        <v>1081</v>
      </c>
      <c r="H58" s="3" t="s">
        <v>130</v>
      </c>
      <c r="I58" s="3" t="s">
        <v>965</v>
      </c>
      <c r="J58" s="3" t="s">
        <v>78</v>
      </c>
      <c r="K58" s="3" t="s">
        <v>79</v>
      </c>
      <c r="L58" s="3" t="s">
        <v>974</v>
      </c>
      <c r="M58" s="3" t="s">
        <v>1006</v>
      </c>
      <c r="N58" s="3" t="s">
        <v>134</v>
      </c>
      <c r="O58" s="3" t="s">
        <v>34</v>
      </c>
      <c r="P58" s="154">
        <v>10800</v>
      </c>
      <c r="Q58" s="160">
        <v>3.306</v>
      </c>
      <c r="R58" s="170">
        <v>6304</v>
      </c>
      <c r="T58" s="153">
        <v>2250.8310000000001</v>
      </c>
      <c r="U58" s="162">
        <v>0</v>
      </c>
      <c r="V58" s="162">
        <v>7.6116899959414097E-3</v>
      </c>
      <c r="W58" s="162">
        <v>1.9757988756419998E-3</v>
      </c>
    </row>
    <row r="59" spans="1:23">
      <c r="A59" s="3">
        <v>158</v>
      </c>
      <c r="B59" s="3">
        <v>9935</v>
      </c>
      <c r="C59" s="3" t="s">
        <v>969</v>
      </c>
      <c r="D59" s="3" t="s">
        <v>970</v>
      </c>
      <c r="E59" s="5" t="s">
        <v>447</v>
      </c>
      <c r="F59" s="3" t="s">
        <v>1043</v>
      </c>
      <c r="G59" s="3" t="s">
        <v>1044</v>
      </c>
      <c r="H59" s="3" t="s">
        <v>130</v>
      </c>
      <c r="I59" s="3" t="s">
        <v>965</v>
      </c>
      <c r="J59" s="3" t="s">
        <v>78</v>
      </c>
      <c r="K59" s="3" t="s">
        <v>243</v>
      </c>
      <c r="L59" s="3" t="s">
        <v>31</v>
      </c>
      <c r="M59" s="3" t="s">
        <v>1045</v>
      </c>
      <c r="N59" s="3" t="s">
        <v>134</v>
      </c>
      <c r="O59" s="3" t="s">
        <v>34</v>
      </c>
      <c r="P59" s="154">
        <v>48555</v>
      </c>
      <c r="Q59" s="160">
        <v>3.306</v>
      </c>
      <c r="R59" s="170">
        <v>7792</v>
      </c>
      <c r="T59" s="153">
        <v>12507.939</v>
      </c>
      <c r="U59" s="162">
        <v>0</v>
      </c>
      <c r="V59" s="162">
        <v>4.2298409234743199E-2</v>
      </c>
      <c r="W59" s="162">
        <v>1.0979578707489701E-2</v>
      </c>
    </row>
    <row r="60" spans="1:23">
      <c r="A60" s="3">
        <v>158</v>
      </c>
      <c r="B60" s="3">
        <v>9935</v>
      </c>
      <c r="C60" s="3" t="s">
        <v>969</v>
      </c>
      <c r="D60" s="3" t="s">
        <v>970</v>
      </c>
      <c r="E60" s="5" t="s">
        <v>447</v>
      </c>
      <c r="F60" s="3" t="s">
        <v>1043</v>
      </c>
      <c r="G60" s="3" t="s">
        <v>1044</v>
      </c>
      <c r="H60" s="3" t="s">
        <v>130</v>
      </c>
      <c r="I60" s="3" t="s">
        <v>965</v>
      </c>
      <c r="J60" s="3" t="s">
        <v>78</v>
      </c>
      <c r="K60" s="3" t="s">
        <v>243</v>
      </c>
      <c r="L60" s="3" t="s">
        <v>31</v>
      </c>
      <c r="M60" s="3" t="s">
        <v>1045</v>
      </c>
      <c r="N60" s="3" t="s">
        <v>134</v>
      </c>
      <c r="O60" s="3" t="s">
        <v>1012</v>
      </c>
      <c r="P60" s="154">
        <v>7960</v>
      </c>
      <c r="Q60" s="160">
        <v>3.8807</v>
      </c>
      <c r="R60" s="170">
        <v>6640</v>
      </c>
      <c r="T60" s="153">
        <v>2051.1210000000001</v>
      </c>
      <c r="U60" s="162">
        <v>0</v>
      </c>
      <c r="V60" s="162">
        <v>6.9363260719124296E-3</v>
      </c>
      <c r="W60" s="162">
        <v>1.8004917779465899E-3</v>
      </c>
    </row>
    <row r="61" spans="1:23">
      <c r="A61" s="3">
        <v>158</v>
      </c>
      <c r="B61" s="3">
        <v>9935</v>
      </c>
      <c r="C61" s="3" t="s">
        <v>969</v>
      </c>
      <c r="D61" s="3" t="s">
        <v>970</v>
      </c>
      <c r="E61" s="5" t="s">
        <v>447</v>
      </c>
      <c r="F61" s="3" t="s">
        <v>1046</v>
      </c>
      <c r="G61" s="3" t="s">
        <v>1047</v>
      </c>
      <c r="H61" s="3" t="s">
        <v>130</v>
      </c>
      <c r="I61" s="3" t="s">
        <v>965</v>
      </c>
      <c r="J61" s="3" t="s">
        <v>78</v>
      </c>
      <c r="K61" s="3" t="s">
        <v>79</v>
      </c>
      <c r="L61" s="3" t="s">
        <v>867</v>
      </c>
      <c r="M61" s="3" t="s">
        <v>966</v>
      </c>
      <c r="N61" s="3" t="s">
        <v>134</v>
      </c>
      <c r="O61" s="3" t="s">
        <v>34</v>
      </c>
      <c r="P61" s="154">
        <v>8826</v>
      </c>
      <c r="Q61" s="160">
        <v>3.306</v>
      </c>
      <c r="R61" s="170">
        <v>61238</v>
      </c>
      <c r="S61" s="153">
        <v>15.356999999999999</v>
      </c>
      <c r="T61" s="153">
        <v>17919.258000000002</v>
      </c>
      <c r="U61" s="162">
        <v>1.2E-5</v>
      </c>
      <c r="V61" s="162">
        <v>6.0598000825863502E-2</v>
      </c>
      <c r="W61" s="162">
        <v>1.57296818396091E-2</v>
      </c>
    </row>
    <row r="62" spans="1:23">
      <c r="A62" s="3">
        <v>158</v>
      </c>
      <c r="B62" s="3">
        <v>9935</v>
      </c>
      <c r="C62" s="3" t="s">
        <v>1048</v>
      </c>
      <c r="D62" s="3" t="s">
        <v>1049</v>
      </c>
      <c r="E62" s="5" t="s">
        <v>447</v>
      </c>
      <c r="F62" s="3" t="s">
        <v>1082</v>
      </c>
      <c r="G62" s="3" t="s">
        <v>1083</v>
      </c>
      <c r="H62" s="3" t="s">
        <v>130</v>
      </c>
      <c r="I62" s="3" t="s">
        <v>965</v>
      </c>
      <c r="J62" s="3" t="s">
        <v>78</v>
      </c>
      <c r="K62" s="3" t="s">
        <v>79</v>
      </c>
      <c r="L62" s="3" t="s">
        <v>974</v>
      </c>
      <c r="M62" s="3" t="s">
        <v>1053</v>
      </c>
      <c r="N62" s="3" t="s">
        <v>134</v>
      </c>
      <c r="O62" s="3" t="s">
        <v>34</v>
      </c>
      <c r="P62" s="154">
        <v>11500</v>
      </c>
      <c r="Q62" s="160">
        <v>3.306</v>
      </c>
      <c r="R62" s="170">
        <v>5058</v>
      </c>
      <c r="T62" s="153">
        <v>1923.001</v>
      </c>
      <c r="U62" s="162">
        <v>0</v>
      </c>
      <c r="V62" s="162">
        <v>6.5030605493561402E-3</v>
      </c>
      <c r="W62" s="162">
        <v>1.6880271961286801E-3</v>
      </c>
    </row>
    <row r="63" spans="1:23">
      <c r="A63" s="3">
        <v>158</v>
      </c>
      <c r="B63" s="3">
        <v>9935</v>
      </c>
      <c r="C63" s="3" t="s">
        <v>1048</v>
      </c>
      <c r="D63" s="3" t="s">
        <v>1049</v>
      </c>
      <c r="E63" s="5" t="s">
        <v>447</v>
      </c>
      <c r="F63" s="3" t="s">
        <v>1050</v>
      </c>
      <c r="G63" s="3" t="s">
        <v>1051</v>
      </c>
      <c r="H63" s="3" t="s">
        <v>130</v>
      </c>
      <c r="I63" s="3" t="s">
        <v>965</v>
      </c>
      <c r="J63" s="3" t="s">
        <v>78</v>
      </c>
      <c r="K63" s="3" t="s">
        <v>1052</v>
      </c>
      <c r="L63" s="3" t="s">
        <v>867</v>
      </c>
      <c r="M63" s="3" t="s">
        <v>1053</v>
      </c>
      <c r="N63" s="3" t="s">
        <v>134</v>
      </c>
      <c r="O63" s="3" t="s">
        <v>34</v>
      </c>
      <c r="P63" s="154">
        <v>29200</v>
      </c>
      <c r="Q63" s="160">
        <v>3.306</v>
      </c>
      <c r="R63" s="170">
        <v>12803</v>
      </c>
      <c r="T63" s="153">
        <v>12359.402</v>
      </c>
      <c r="U63" s="162">
        <v>9.7000000000000005E-4</v>
      </c>
      <c r="V63" s="162">
        <v>4.1796097083079298E-2</v>
      </c>
      <c r="W63" s="162">
        <v>1.0849191397311801E-2</v>
      </c>
    </row>
    <row r="64" spans="1:23">
      <c r="A64" s="3">
        <v>158</v>
      </c>
      <c r="B64" s="3">
        <v>9936</v>
      </c>
      <c r="C64" s="3" t="s">
        <v>976</v>
      </c>
      <c r="D64" s="3" t="s">
        <v>977</v>
      </c>
      <c r="E64" s="5" t="s">
        <v>447</v>
      </c>
      <c r="F64" s="3" t="s">
        <v>978</v>
      </c>
      <c r="G64" s="3" t="s">
        <v>979</v>
      </c>
      <c r="H64" s="3" t="s">
        <v>130</v>
      </c>
      <c r="I64" s="3" t="s">
        <v>965</v>
      </c>
      <c r="J64" s="3" t="s">
        <v>78</v>
      </c>
      <c r="K64" s="3" t="s">
        <v>79</v>
      </c>
      <c r="L64" s="3" t="s">
        <v>867</v>
      </c>
      <c r="M64" s="3" t="s">
        <v>980</v>
      </c>
      <c r="N64" s="3" t="s">
        <v>134</v>
      </c>
      <c r="O64" s="3" t="s">
        <v>34</v>
      </c>
      <c r="P64" s="154">
        <v>170</v>
      </c>
      <c r="Q64" s="160">
        <v>3.306</v>
      </c>
      <c r="R64" s="170">
        <v>10725</v>
      </c>
      <c r="T64" s="153">
        <v>60.277000000000001</v>
      </c>
      <c r="U64" s="162">
        <v>5.0000000000000004E-6</v>
      </c>
      <c r="V64" s="162">
        <v>7.3558042969044399E-3</v>
      </c>
      <c r="W64" s="162">
        <v>2.7825783730127201E-3</v>
      </c>
    </row>
    <row r="65" spans="1:23">
      <c r="A65" s="3">
        <v>158</v>
      </c>
      <c r="B65" s="3">
        <v>9936</v>
      </c>
      <c r="C65" s="3" t="s">
        <v>944</v>
      </c>
      <c r="D65" s="3" t="s">
        <v>945</v>
      </c>
      <c r="E65" s="5" t="s">
        <v>127</v>
      </c>
      <c r="F65" s="3" t="s">
        <v>981</v>
      </c>
      <c r="G65" s="3" t="s">
        <v>982</v>
      </c>
      <c r="H65" s="3" t="s">
        <v>130</v>
      </c>
      <c r="I65" s="3" t="s">
        <v>954</v>
      </c>
      <c r="J65" s="3" t="s">
        <v>30</v>
      </c>
      <c r="K65" s="3" t="s">
        <v>30</v>
      </c>
      <c r="L65" s="3" t="s">
        <v>41</v>
      </c>
      <c r="M65" s="3" t="s">
        <v>955</v>
      </c>
      <c r="N65" s="3" t="s">
        <v>134</v>
      </c>
      <c r="O65" s="3" t="s">
        <v>44</v>
      </c>
      <c r="P65" s="154">
        <v>6600</v>
      </c>
      <c r="Q65" s="160">
        <v>1</v>
      </c>
      <c r="R65" s="170">
        <v>5003</v>
      </c>
      <c r="T65" s="153">
        <v>330.19799999999998</v>
      </c>
      <c r="U65" s="162">
        <v>6.8999999999999997E-5</v>
      </c>
      <c r="V65" s="162">
        <v>4.02954057451149E-2</v>
      </c>
      <c r="W65" s="162">
        <v>1.5243081522073E-2</v>
      </c>
    </row>
    <row r="66" spans="1:23">
      <c r="A66" s="3">
        <v>158</v>
      </c>
      <c r="B66" s="3">
        <v>9936</v>
      </c>
      <c r="C66" s="3" t="s">
        <v>944</v>
      </c>
      <c r="D66" s="3" t="s">
        <v>945</v>
      </c>
      <c r="E66" s="5" t="s">
        <v>127</v>
      </c>
      <c r="F66" s="3" t="s">
        <v>983</v>
      </c>
      <c r="G66" s="3" t="s">
        <v>984</v>
      </c>
      <c r="H66" s="3" t="s">
        <v>130</v>
      </c>
      <c r="I66" s="3" t="s">
        <v>954</v>
      </c>
      <c r="J66" s="3" t="s">
        <v>30</v>
      </c>
      <c r="K66" s="3" t="s">
        <v>30</v>
      </c>
      <c r="L66" s="3" t="s">
        <v>41</v>
      </c>
      <c r="M66" s="3" t="s">
        <v>985</v>
      </c>
      <c r="N66" s="3" t="s">
        <v>134</v>
      </c>
      <c r="O66" s="3" t="s">
        <v>44</v>
      </c>
      <c r="P66" s="154">
        <v>6130</v>
      </c>
      <c r="Q66" s="160">
        <v>1</v>
      </c>
      <c r="R66" s="170">
        <v>4757</v>
      </c>
      <c r="T66" s="153">
        <v>291.60399999999998</v>
      </c>
      <c r="U66" s="162">
        <v>1.02E-4</v>
      </c>
      <c r="V66" s="162">
        <v>3.55856350627171E-2</v>
      </c>
      <c r="W66" s="162">
        <v>1.34614536383343E-2</v>
      </c>
    </row>
    <row r="67" spans="1:23">
      <c r="A67" s="3">
        <v>158</v>
      </c>
      <c r="B67" s="3">
        <v>9936</v>
      </c>
      <c r="C67" s="3" t="s">
        <v>950</v>
      </c>
      <c r="D67" s="3" t="s">
        <v>951</v>
      </c>
      <c r="E67" s="5" t="s">
        <v>127</v>
      </c>
      <c r="F67" s="3" t="s">
        <v>1084</v>
      </c>
      <c r="G67" s="3" t="s">
        <v>1085</v>
      </c>
      <c r="H67" s="3" t="s">
        <v>130</v>
      </c>
      <c r="I67" s="3" t="s">
        <v>965</v>
      </c>
      <c r="J67" s="3" t="s">
        <v>30</v>
      </c>
      <c r="K67" s="3" t="s">
        <v>79</v>
      </c>
      <c r="L67" s="3" t="s">
        <v>41</v>
      </c>
      <c r="M67" s="3" t="s">
        <v>966</v>
      </c>
      <c r="N67" s="3" t="s">
        <v>134</v>
      </c>
      <c r="O67" s="3" t="s">
        <v>44</v>
      </c>
      <c r="P67" s="154">
        <v>14800</v>
      </c>
      <c r="Q67" s="160">
        <v>1</v>
      </c>
      <c r="R67" s="170">
        <v>6378</v>
      </c>
      <c r="T67" s="153">
        <v>943.94399999999996</v>
      </c>
      <c r="U67" s="162">
        <v>1.22E-4</v>
      </c>
      <c r="V67" s="162">
        <v>0.115193327884078</v>
      </c>
      <c r="W67" s="162">
        <v>4.3575719248062202E-2</v>
      </c>
    </row>
    <row r="68" spans="1:23">
      <c r="A68" s="3">
        <v>158</v>
      </c>
      <c r="B68" s="3">
        <v>9936</v>
      </c>
      <c r="C68" s="3" t="s">
        <v>950</v>
      </c>
      <c r="D68" s="3" t="s">
        <v>951</v>
      </c>
      <c r="E68" s="5" t="s">
        <v>127</v>
      </c>
      <c r="F68" s="3" t="s">
        <v>1086</v>
      </c>
      <c r="G68" s="3" t="s">
        <v>1087</v>
      </c>
      <c r="H68" s="3" t="s">
        <v>130</v>
      </c>
      <c r="I68" s="3" t="s">
        <v>948</v>
      </c>
      <c r="J68" s="3" t="s">
        <v>30</v>
      </c>
      <c r="K68" s="3" t="s">
        <v>30</v>
      </c>
      <c r="L68" s="3" t="s">
        <v>41</v>
      </c>
      <c r="M68" s="3" t="s">
        <v>949</v>
      </c>
      <c r="N68" s="3" t="s">
        <v>134</v>
      </c>
      <c r="O68" s="3" t="s">
        <v>44</v>
      </c>
      <c r="P68" s="154">
        <v>100000</v>
      </c>
      <c r="Q68" s="160">
        <v>1</v>
      </c>
      <c r="R68" s="170">
        <v>390.79</v>
      </c>
      <c r="T68" s="153">
        <v>390.79</v>
      </c>
      <c r="U68" s="162">
        <v>3.2400000000000001E-4</v>
      </c>
      <c r="V68" s="162">
        <v>4.7689694096067999E-2</v>
      </c>
      <c r="W68" s="162">
        <v>1.8040217772399898E-2</v>
      </c>
    </row>
    <row r="69" spans="1:23">
      <c r="A69" s="3">
        <v>158</v>
      </c>
      <c r="B69" s="3">
        <v>9936</v>
      </c>
      <c r="C69" s="3" t="s">
        <v>950</v>
      </c>
      <c r="D69" s="3" t="s">
        <v>951</v>
      </c>
      <c r="E69" s="5" t="s">
        <v>127</v>
      </c>
      <c r="F69" s="3" t="s">
        <v>1056</v>
      </c>
      <c r="G69" s="3" t="s">
        <v>1057</v>
      </c>
      <c r="H69" s="3" t="s">
        <v>130</v>
      </c>
      <c r="I69" s="3" t="s">
        <v>948</v>
      </c>
      <c r="J69" s="3" t="s">
        <v>30</v>
      </c>
      <c r="K69" s="3" t="s">
        <v>30</v>
      </c>
      <c r="L69" s="3" t="s">
        <v>41</v>
      </c>
      <c r="M69" s="3" t="s">
        <v>1058</v>
      </c>
      <c r="N69" s="3" t="s">
        <v>134</v>
      </c>
      <c r="O69" s="3" t="s">
        <v>44</v>
      </c>
      <c r="P69" s="154">
        <v>43000</v>
      </c>
      <c r="Q69" s="160">
        <v>1</v>
      </c>
      <c r="R69" s="170">
        <v>419.81</v>
      </c>
      <c r="T69" s="153">
        <v>180.518</v>
      </c>
      <c r="U69" s="162">
        <v>1.5799999999999999E-4</v>
      </c>
      <c r="V69" s="162">
        <v>2.2029382803403899E-2</v>
      </c>
      <c r="W69" s="162">
        <v>8.3333489697879001E-3</v>
      </c>
    </row>
    <row r="70" spans="1:23">
      <c r="A70" s="3">
        <v>158</v>
      </c>
      <c r="B70" s="3">
        <v>9936</v>
      </c>
      <c r="C70" s="3" t="s">
        <v>950</v>
      </c>
      <c r="D70" s="3" t="s">
        <v>951</v>
      </c>
      <c r="E70" s="5" t="s">
        <v>127</v>
      </c>
      <c r="F70" s="3" t="s">
        <v>952</v>
      </c>
      <c r="G70" s="3" t="s">
        <v>953</v>
      </c>
      <c r="H70" s="3" t="s">
        <v>130</v>
      </c>
      <c r="I70" s="3" t="s">
        <v>954</v>
      </c>
      <c r="J70" s="3" t="s">
        <v>30</v>
      </c>
      <c r="K70" s="3" t="s">
        <v>30</v>
      </c>
      <c r="L70" s="3" t="s">
        <v>41</v>
      </c>
      <c r="M70" s="3" t="s">
        <v>955</v>
      </c>
      <c r="N70" s="3" t="s">
        <v>134</v>
      </c>
      <c r="O70" s="3" t="s">
        <v>44</v>
      </c>
      <c r="P70" s="154">
        <v>1340</v>
      </c>
      <c r="Q70" s="160">
        <v>1</v>
      </c>
      <c r="R70" s="170">
        <v>3192</v>
      </c>
      <c r="T70" s="153">
        <v>42.773000000000003</v>
      </c>
      <c r="U70" s="162">
        <v>6.0000000000000002E-6</v>
      </c>
      <c r="V70" s="162">
        <v>5.2197388562457998E-3</v>
      </c>
      <c r="W70" s="162">
        <v>1.9745403585949102E-3</v>
      </c>
    </row>
    <row r="71" spans="1:23">
      <c r="A71" s="3">
        <v>158</v>
      </c>
      <c r="B71" s="3">
        <v>9936</v>
      </c>
      <c r="C71" s="3" t="s">
        <v>986</v>
      </c>
      <c r="D71" s="3" t="s">
        <v>987</v>
      </c>
      <c r="E71" s="5" t="s">
        <v>127</v>
      </c>
      <c r="F71" s="3" t="s">
        <v>1059</v>
      </c>
      <c r="G71" s="3" t="s">
        <v>1060</v>
      </c>
      <c r="H71" s="3" t="s">
        <v>130</v>
      </c>
      <c r="I71" s="3" t="s">
        <v>965</v>
      </c>
      <c r="J71" s="3" t="s">
        <v>30</v>
      </c>
      <c r="K71" s="3" t="s">
        <v>79</v>
      </c>
      <c r="L71" s="3" t="s">
        <v>41</v>
      </c>
      <c r="M71" s="3" t="s">
        <v>966</v>
      </c>
      <c r="N71" s="3" t="s">
        <v>134</v>
      </c>
      <c r="O71" s="3" t="s">
        <v>44</v>
      </c>
      <c r="P71" s="154">
        <v>9700</v>
      </c>
      <c r="Q71" s="160">
        <v>1</v>
      </c>
      <c r="R71" s="170">
        <v>10340</v>
      </c>
      <c r="T71" s="153">
        <v>1002.98</v>
      </c>
      <c r="U71" s="162">
        <v>7.1900000000000002E-4</v>
      </c>
      <c r="V71" s="162">
        <v>0.122397731222586</v>
      </c>
      <c r="W71" s="162">
        <v>4.6301025157659201E-2</v>
      </c>
    </row>
    <row r="72" spans="1:23">
      <c r="A72" s="3">
        <v>158</v>
      </c>
      <c r="B72" s="3">
        <v>9936</v>
      </c>
      <c r="C72" s="3" t="s">
        <v>956</v>
      </c>
      <c r="D72" s="3" t="s">
        <v>957</v>
      </c>
      <c r="E72" s="5" t="s">
        <v>127</v>
      </c>
      <c r="F72" s="3" t="s">
        <v>990</v>
      </c>
      <c r="G72" s="3" t="s">
        <v>991</v>
      </c>
      <c r="H72" s="3" t="s">
        <v>130</v>
      </c>
      <c r="I72" s="3" t="s">
        <v>965</v>
      </c>
      <c r="J72" s="3" t="s">
        <v>30</v>
      </c>
      <c r="K72" s="3" t="s">
        <v>79</v>
      </c>
      <c r="L72" s="3" t="s">
        <v>41</v>
      </c>
      <c r="M72" s="3" t="s">
        <v>966</v>
      </c>
      <c r="N72" s="3" t="s">
        <v>134</v>
      </c>
      <c r="O72" s="3" t="s">
        <v>44</v>
      </c>
      <c r="P72" s="154">
        <v>3400</v>
      </c>
      <c r="Q72" s="160">
        <v>1</v>
      </c>
      <c r="R72" s="170">
        <v>6309</v>
      </c>
      <c r="T72" s="153">
        <v>214.506</v>
      </c>
      <c r="U72" s="162">
        <v>4.8999999999999998E-5</v>
      </c>
      <c r="V72" s="162">
        <v>2.61770401539731E-2</v>
      </c>
      <c r="W72" s="162">
        <v>9.9023387330443805E-3</v>
      </c>
    </row>
    <row r="73" spans="1:23">
      <c r="A73" s="3">
        <v>158</v>
      </c>
      <c r="B73" s="3">
        <v>9936</v>
      </c>
      <c r="C73" s="3" t="s">
        <v>956</v>
      </c>
      <c r="D73" s="3" t="s">
        <v>957</v>
      </c>
      <c r="E73" s="5" t="s">
        <v>127</v>
      </c>
      <c r="F73" s="3" t="s">
        <v>1061</v>
      </c>
      <c r="G73" s="3" t="s">
        <v>1062</v>
      </c>
      <c r="H73" s="3" t="s">
        <v>130</v>
      </c>
      <c r="I73" s="3" t="s">
        <v>954</v>
      </c>
      <c r="J73" s="3" t="s">
        <v>30</v>
      </c>
      <c r="K73" s="3" t="s">
        <v>30</v>
      </c>
      <c r="L73" s="3" t="s">
        <v>41</v>
      </c>
      <c r="M73" s="3" t="s">
        <v>955</v>
      </c>
      <c r="N73" s="3" t="s">
        <v>134</v>
      </c>
      <c r="O73" s="3" t="s">
        <v>44</v>
      </c>
      <c r="P73" s="154">
        <v>1670</v>
      </c>
      <c r="Q73" s="160">
        <v>1</v>
      </c>
      <c r="R73" s="170">
        <v>31750</v>
      </c>
      <c r="T73" s="153">
        <v>530.22500000000002</v>
      </c>
      <c r="U73" s="162">
        <v>4.6999999999999997E-5</v>
      </c>
      <c r="V73" s="162">
        <v>6.4705514603975695E-2</v>
      </c>
      <c r="W73" s="162">
        <v>2.4477019545972901E-2</v>
      </c>
    </row>
    <row r="74" spans="1:23">
      <c r="A74" s="3">
        <v>158</v>
      </c>
      <c r="B74" s="3">
        <v>9936</v>
      </c>
      <c r="C74" s="3" t="s">
        <v>956</v>
      </c>
      <c r="D74" s="3" t="s">
        <v>957</v>
      </c>
      <c r="E74" s="5" t="s">
        <v>127</v>
      </c>
      <c r="F74" s="3" t="s">
        <v>1088</v>
      </c>
      <c r="G74" s="3" t="s">
        <v>1089</v>
      </c>
      <c r="H74" s="3" t="s">
        <v>130</v>
      </c>
      <c r="I74" s="3" t="s">
        <v>948</v>
      </c>
      <c r="J74" s="3" t="s">
        <v>30</v>
      </c>
      <c r="K74" s="3" t="s">
        <v>30</v>
      </c>
      <c r="L74" s="3" t="s">
        <v>41</v>
      </c>
      <c r="M74" s="3" t="s">
        <v>949</v>
      </c>
      <c r="N74" s="3" t="s">
        <v>134</v>
      </c>
      <c r="O74" s="3" t="s">
        <v>44</v>
      </c>
      <c r="P74" s="154">
        <v>8700</v>
      </c>
      <c r="Q74" s="160">
        <v>1</v>
      </c>
      <c r="R74" s="170">
        <v>3901.51</v>
      </c>
      <c r="T74" s="153">
        <v>339.43099999999998</v>
      </c>
      <c r="U74" s="162">
        <v>1.21E-4</v>
      </c>
      <c r="V74" s="162">
        <v>4.1422191463213701E-2</v>
      </c>
      <c r="W74" s="162">
        <v>1.5669325810752699E-2</v>
      </c>
    </row>
    <row r="75" spans="1:23">
      <c r="A75" s="3">
        <v>158</v>
      </c>
      <c r="B75" s="3">
        <v>9936</v>
      </c>
      <c r="C75" s="3" t="s">
        <v>956</v>
      </c>
      <c r="D75" s="3" t="s">
        <v>957</v>
      </c>
      <c r="E75" s="5" t="s">
        <v>127</v>
      </c>
      <c r="F75" s="3" t="s">
        <v>992</v>
      </c>
      <c r="G75" s="3" t="s">
        <v>993</v>
      </c>
      <c r="H75" s="3" t="s">
        <v>130</v>
      </c>
      <c r="I75" s="3" t="s">
        <v>954</v>
      </c>
      <c r="J75" s="3" t="s">
        <v>30</v>
      </c>
      <c r="K75" s="3" t="s">
        <v>30</v>
      </c>
      <c r="L75" s="3" t="s">
        <v>41</v>
      </c>
      <c r="M75" s="3" t="s">
        <v>985</v>
      </c>
      <c r="N75" s="3" t="s">
        <v>134</v>
      </c>
      <c r="O75" s="3" t="s">
        <v>44</v>
      </c>
      <c r="P75" s="154">
        <v>561</v>
      </c>
      <c r="Q75" s="160">
        <v>1</v>
      </c>
      <c r="R75" s="170">
        <v>30420</v>
      </c>
      <c r="T75" s="153">
        <v>170.65600000000001</v>
      </c>
      <c r="U75" s="162">
        <v>1.9000000000000001E-5</v>
      </c>
      <c r="V75" s="162">
        <v>2.08258706046659E-2</v>
      </c>
      <c r="W75" s="162">
        <v>7.8780803301267497E-3</v>
      </c>
    </row>
    <row r="76" spans="1:23">
      <c r="A76" s="3">
        <v>158</v>
      </c>
      <c r="B76" s="3">
        <v>9936</v>
      </c>
      <c r="C76" s="3" t="s">
        <v>961</v>
      </c>
      <c r="D76" s="3" t="s">
        <v>962</v>
      </c>
      <c r="E76" s="5" t="s">
        <v>127</v>
      </c>
      <c r="F76" s="3" t="s">
        <v>997</v>
      </c>
      <c r="G76" s="3" t="s">
        <v>998</v>
      </c>
      <c r="H76" s="3" t="s">
        <v>130</v>
      </c>
      <c r="I76" s="3" t="s">
        <v>954</v>
      </c>
      <c r="J76" s="3" t="s">
        <v>30</v>
      </c>
      <c r="K76" s="3" t="s">
        <v>30</v>
      </c>
      <c r="L76" s="3" t="s">
        <v>41</v>
      </c>
      <c r="M76" s="3" t="s">
        <v>985</v>
      </c>
      <c r="N76" s="3" t="s">
        <v>134</v>
      </c>
      <c r="O76" s="3" t="s">
        <v>44</v>
      </c>
      <c r="P76" s="154">
        <v>4738</v>
      </c>
      <c r="Q76" s="160">
        <v>1</v>
      </c>
      <c r="R76" s="170">
        <v>3146</v>
      </c>
      <c r="T76" s="153">
        <v>149.05699999999999</v>
      </c>
      <c r="U76" s="162">
        <v>1.2E-5</v>
      </c>
      <c r="V76" s="162">
        <v>1.81900909028654E-2</v>
      </c>
      <c r="W76" s="162">
        <v>6.8810087254155498E-3</v>
      </c>
    </row>
    <row r="77" spans="1:23">
      <c r="A77" s="3">
        <v>158</v>
      </c>
      <c r="B77" s="3">
        <v>9936</v>
      </c>
      <c r="C77" s="3" t="s">
        <v>976</v>
      </c>
      <c r="D77" s="3" t="s">
        <v>977</v>
      </c>
      <c r="E77" s="5" t="s">
        <v>447</v>
      </c>
      <c r="F77" s="3" t="s">
        <v>999</v>
      </c>
      <c r="G77" s="3" t="s">
        <v>1000</v>
      </c>
      <c r="H77" s="3" t="s">
        <v>130</v>
      </c>
      <c r="I77" s="3" t="s">
        <v>965</v>
      </c>
      <c r="J77" s="3" t="s">
        <v>78</v>
      </c>
      <c r="K77" s="3" t="s">
        <v>79</v>
      </c>
      <c r="L77" s="3" t="s">
        <v>31</v>
      </c>
      <c r="M77" s="3" t="s">
        <v>1001</v>
      </c>
      <c r="N77" s="3" t="s">
        <v>134</v>
      </c>
      <c r="O77" s="3" t="s">
        <v>34</v>
      </c>
      <c r="P77" s="154">
        <v>5</v>
      </c>
      <c r="Q77" s="160">
        <v>3.306</v>
      </c>
      <c r="R77" s="170">
        <v>140840</v>
      </c>
      <c r="T77" s="153">
        <v>23.280999999999999</v>
      </c>
      <c r="U77" s="162">
        <v>0</v>
      </c>
      <c r="V77" s="162">
        <v>2.8410571155245302E-3</v>
      </c>
      <c r="W77" s="162">
        <v>1.0747246347322401E-3</v>
      </c>
    </row>
    <row r="78" spans="1:23">
      <c r="A78" s="3">
        <v>158</v>
      </c>
      <c r="B78" s="3">
        <v>9936</v>
      </c>
      <c r="C78" s="3" t="s">
        <v>1002</v>
      </c>
      <c r="D78" s="3" t="s">
        <v>1003</v>
      </c>
      <c r="E78" s="5" t="s">
        <v>447</v>
      </c>
      <c r="F78" s="3" t="s">
        <v>1004</v>
      </c>
      <c r="G78" s="3" t="s">
        <v>1005</v>
      </c>
      <c r="H78" s="3" t="s">
        <v>130</v>
      </c>
      <c r="I78" s="3" t="s">
        <v>965</v>
      </c>
      <c r="J78" s="3" t="s">
        <v>78</v>
      </c>
      <c r="K78" s="3" t="s">
        <v>79</v>
      </c>
      <c r="L78" s="3" t="s">
        <v>867</v>
      </c>
      <c r="M78" s="3" t="s">
        <v>1006</v>
      </c>
      <c r="N78" s="3" t="s">
        <v>134</v>
      </c>
      <c r="O78" s="3" t="s">
        <v>34</v>
      </c>
      <c r="P78" s="154">
        <v>275</v>
      </c>
      <c r="Q78" s="160">
        <v>3.306</v>
      </c>
      <c r="R78" s="170">
        <v>5387</v>
      </c>
      <c r="T78" s="153">
        <v>48.975999999999999</v>
      </c>
      <c r="U78" s="162">
        <v>0</v>
      </c>
      <c r="V78" s="162">
        <v>5.9767296753279403E-3</v>
      </c>
      <c r="W78" s="162">
        <v>2.2608973899576898E-3</v>
      </c>
    </row>
    <row r="79" spans="1:23">
      <c r="A79" s="3">
        <v>158</v>
      </c>
      <c r="B79" s="3">
        <v>9936</v>
      </c>
      <c r="C79" s="3" t="s">
        <v>976</v>
      </c>
      <c r="D79" s="3" t="s">
        <v>977</v>
      </c>
      <c r="E79" s="5" t="s">
        <v>447</v>
      </c>
      <c r="F79" s="3" t="s">
        <v>1007</v>
      </c>
      <c r="G79" s="3" t="s">
        <v>1008</v>
      </c>
      <c r="H79" s="3" t="s">
        <v>130</v>
      </c>
      <c r="I79" s="3" t="s">
        <v>965</v>
      </c>
      <c r="J79" s="3" t="s">
        <v>78</v>
      </c>
      <c r="K79" s="3" t="s">
        <v>1009</v>
      </c>
      <c r="L79" s="3" t="s">
        <v>1010</v>
      </c>
      <c r="M79" s="3" t="s">
        <v>1011</v>
      </c>
      <c r="N79" s="3" t="s">
        <v>134</v>
      </c>
      <c r="O79" s="3" t="s">
        <v>1012</v>
      </c>
      <c r="P79" s="154">
        <v>1400</v>
      </c>
      <c r="Q79" s="160">
        <v>3.8807</v>
      </c>
      <c r="R79" s="170">
        <v>5559</v>
      </c>
      <c r="T79" s="153">
        <v>302.01900000000001</v>
      </c>
      <c r="U79" s="162">
        <v>1.4E-5</v>
      </c>
      <c r="V79" s="162">
        <v>3.6856651407786198E-2</v>
      </c>
      <c r="W79" s="162">
        <v>1.39422579733577E-2</v>
      </c>
    </row>
    <row r="80" spans="1:23">
      <c r="A80" s="3">
        <v>158</v>
      </c>
      <c r="B80" s="3">
        <v>9936</v>
      </c>
      <c r="C80" s="3" t="s">
        <v>976</v>
      </c>
      <c r="D80" s="3" t="s">
        <v>977</v>
      </c>
      <c r="E80" s="5" t="s">
        <v>447</v>
      </c>
      <c r="F80" s="3" t="s">
        <v>1015</v>
      </c>
      <c r="G80" s="3" t="s">
        <v>1016</v>
      </c>
      <c r="H80" s="3" t="s">
        <v>130</v>
      </c>
      <c r="I80" s="3" t="s">
        <v>965</v>
      </c>
      <c r="J80" s="3" t="s">
        <v>78</v>
      </c>
      <c r="K80" s="3" t="s">
        <v>79</v>
      </c>
      <c r="L80" s="3" t="s">
        <v>31</v>
      </c>
      <c r="M80" s="3" t="s">
        <v>1017</v>
      </c>
      <c r="N80" s="3" t="s">
        <v>134</v>
      </c>
      <c r="O80" s="3" t="s">
        <v>34</v>
      </c>
      <c r="P80" s="154">
        <v>3385</v>
      </c>
      <c r="Q80" s="160">
        <v>3.306</v>
      </c>
      <c r="R80" s="170">
        <v>711.4</v>
      </c>
      <c r="T80" s="153">
        <v>79.611000000000004</v>
      </c>
      <c r="U80" s="162">
        <v>0</v>
      </c>
      <c r="V80" s="162">
        <v>9.7153058623492793E-3</v>
      </c>
      <c r="W80" s="162">
        <v>3.6751385557053698E-3</v>
      </c>
    </row>
    <row r="81" spans="1:23">
      <c r="A81" s="3">
        <v>158</v>
      </c>
      <c r="B81" s="3">
        <v>9936</v>
      </c>
      <c r="C81" s="3" t="s">
        <v>976</v>
      </c>
      <c r="D81" s="3" t="s">
        <v>977</v>
      </c>
      <c r="E81" s="5" t="s">
        <v>447</v>
      </c>
      <c r="F81" s="3" t="s">
        <v>1090</v>
      </c>
      <c r="G81" s="3" t="s">
        <v>1091</v>
      </c>
      <c r="H81" s="3" t="s">
        <v>130</v>
      </c>
      <c r="I81" s="3" t="s">
        <v>973</v>
      </c>
      <c r="J81" s="3" t="s">
        <v>78</v>
      </c>
      <c r="K81" s="3" t="s">
        <v>79</v>
      </c>
      <c r="L81" s="3" t="s">
        <v>974</v>
      </c>
      <c r="M81" s="3" t="s">
        <v>975</v>
      </c>
      <c r="N81" s="3" t="s">
        <v>134</v>
      </c>
      <c r="O81" s="3" t="s">
        <v>34</v>
      </c>
      <c r="P81" s="154">
        <v>2000</v>
      </c>
      <c r="Q81" s="160">
        <v>3.306</v>
      </c>
      <c r="R81" s="170">
        <v>627.5</v>
      </c>
      <c r="T81" s="153">
        <v>41.49</v>
      </c>
      <c r="U81" s="162">
        <v>0</v>
      </c>
      <c r="V81" s="162">
        <v>5.0632301618621003E-3</v>
      </c>
      <c r="W81" s="162">
        <v>1.91533572364237E-3</v>
      </c>
    </row>
    <row r="82" spans="1:23">
      <c r="A82" s="3">
        <v>158</v>
      </c>
      <c r="B82" s="3">
        <v>9936</v>
      </c>
      <c r="C82" s="3" t="s">
        <v>1018</v>
      </c>
      <c r="D82" s="3" t="s">
        <v>1019</v>
      </c>
      <c r="E82" s="5" t="s">
        <v>447</v>
      </c>
      <c r="F82" s="3" t="s">
        <v>1020</v>
      </c>
      <c r="G82" s="3" t="s">
        <v>1021</v>
      </c>
      <c r="H82" s="3" t="s">
        <v>130</v>
      </c>
      <c r="I82" s="3" t="s">
        <v>965</v>
      </c>
      <c r="J82" s="3" t="s">
        <v>78</v>
      </c>
      <c r="K82" s="3" t="s">
        <v>885</v>
      </c>
      <c r="L82" s="3" t="s">
        <v>867</v>
      </c>
      <c r="M82" s="3" t="s">
        <v>1022</v>
      </c>
      <c r="N82" s="3" t="s">
        <v>134</v>
      </c>
      <c r="O82" s="3" t="s">
        <v>34</v>
      </c>
      <c r="P82" s="154">
        <v>270</v>
      </c>
      <c r="Q82" s="160">
        <v>3.306</v>
      </c>
      <c r="R82" s="170">
        <v>4201</v>
      </c>
      <c r="T82" s="153">
        <v>37.499000000000002</v>
      </c>
      <c r="U82" s="162">
        <v>9.9999999999999995E-7</v>
      </c>
      <c r="V82" s="162">
        <v>4.57615145473731E-3</v>
      </c>
      <c r="W82" s="162">
        <v>1.7310819531919E-3</v>
      </c>
    </row>
    <row r="83" spans="1:23">
      <c r="A83" s="3">
        <v>158</v>
      </c>
      <c r="B83" s="3">
        <v>9936</v>
      </c>
      <c r="C83" s="3" t="s">
        <v>1023</v>
      </c>
      <c r="D83" s="3" t="s">
        <v>1024</v>
      </c>
      <c r="E83" s="5" t="s">
        <v>447</v>
      </c>
      <c r="F83" s="3" t="s">
        <v>1025</v>
      </c>
      <c r="G83" s="3" t="s">
        <v>1026</v>
      </c>
      <c r="H83" s="3" t="s">
        <v>130</v>
      </c>
      <c r="I83" s="3" t="s">
        <v>965</v>
      </c>
      <c r="J83" s="3" t="s">
        <v>78</v>
      </c>
      <c r="K83" s="3" t="s">
        <v>1009</v>
      </c>
      <c r="L83" s="3" t="s">
        <v>31</v>
      </c>
      <c r="M83" s="3" t="s">
        <v>1027</v>
      </c>
      <c r="N83" s="3" t="s">
        <v>134</v>
      </c>
      <c r="O83" s="3" t="s">
        <v>1012</v>
      </c>
      <c r="P83" s="154">
        <v>180</v>
      </c>
      <c r="Q83" s="160">
        <v>3.8807</v>
      </c>
      <c r="R83" s="170">
        <v>21790</v>
      </c>
      <c r="T83" s="153">
        <v>152.209</v>
      </c>
      <c r="U83" s="162">
        <v>3.6999999999999998E-5</v>
      </c>
      <c r="V83" s="162">
        <v>1.8574661186701001E-2</v>
      </c>
      <c r="W83" s="162">
        <v>7.0264852649633202E-3</v>
      </c>
    </row>
    <row r="84" spans="1:23">
      <c r="A84" s="3">
        <v>158</v>
      </c>
      <c r="B84" s="3">
        <v>9936</v>
      </c>
      <c r="C84" s="3" t="s">
        <v>1028</v>
      </c>
      <c r="D84" s="3" t="s">
        <v>1029</v>
      </c>
      <c r="E84" s="5" t="s">
        <v>447</v>
      </c>
      <c r="F84" s="3" t="s">
        <v>1030</v>
      </c>
      <c r="G84" s="3" t="s">
        <v>1031</v>
      </c>
      <c r="H84" s="3" t="s">
        <v>130</v>
      </c>
      <c r="I84" s="3" t="s">
        <v>965</v>
      </c>
      <c r="J84" s="3" t="s">
        <v>78</v>
      </c>
      <c r="K84" s="3" t="s">
        <v>79</v>
      </c>
      <c r="L84" s="3" t="s">
        <v>749</v>
      </c>
      <c r="M84" s="3" t="s">
        <v>1001</v>
      </c>
      <c r="N84" s="3" t="s">
        <v>134</v>
      </c>
      <c r="O84" s="3" t="s">
        <v>34</v>
      </c>
      <c r="P84" s="154">
        <v>270</v>
      </c>
      <c r="Q84" s="160">
        <v>3.306</v>
      </c>
      <c r="R84" s="170">
        <v>60037</v>
      </c>
      <c r="S84" s="153">
        <v>0.121</v>
      </c>
      <c r="T84" s="153">
        <v>536.30399999999997</v>
      </c>
      <c r="U84" s="162">
        <v>0</v>
      </c>
      <c r="V84" s="162">
        <v>6.5447307165780497E-2</v>
      </c>
      <c r="W84" s="162">
        <v>2.4757627329489999E-2</v>
      </c>
    </row>
    <row r="85" spans="1:23">
      <c r="A85" s="3">
        <v>158</v>
      </c>
      <c r="B85" s="3">
        <v>9936</v>
      </c>
      <c r="C85" s="3" t="s">
        <v>1028</v>
      </c>
      <c r="D85" s="3" t="s">
        <v>1029</v>
      </c>
      <c r="E85" s="5" t="s">
        <v>447</v>
      </c>
      <c r="F85" s="3" t="s">
        <v>1032</v>
      </c>
      <c r="G85" s="3" t="s">
        <v>1033</v>
      </c>
      <c r="H85" s="3" t="s">
        <v>130</v>
      </c>
      <c r="I85" s="3" t="s">
        <v>965</v>
      </c>
      <c r="J85" s="3" t="s">
        <v>78</v>
      </c>
      <c r="K85" s="3" t="s">
        <v>79</v>
      </c>
      <c r="L85" s="3" t="s">
        <v>974</v>
      </c>
      <c r="M85" s="3" t="s">
        <v>966</v>
      </c>
      <c r="N85" s="3" t="s">
        <v>134</v>
      </c>
      <c r="O85" s="3" t="s">
        <v>34</v>
      </c>
      <c r="P85" s="154">
        <v>142</v>
      </c>
      <c r="Q85" s="160">
        <v>3.306</v>
      </c>
      <c r="R85" s="170">
        <v>132232</v>
      </c>
      <c r="T85" s="153">
        <v>620.76599999999996</v>
      </c>
      <c r="U85" s="162">
        <v>2.8E-5</v>
      </c>
      <c r="V85" s="162">
        <v>7.5754573074418796E-2</v>
      </c>
      <c r="W85" s="162">
        <v>2.86566945211413E-2</v>
      </c>
    </row>
    <row r="86" spans="1:23">
      <c r="A86" s="3">
        <v>158</v>
      </c>
      <c r="B86" s="3">
        <v>9936</v>
      </c>
      <c r="C86" s="3" t="s">
        <v>1002</v>
      </c>
      <c r="D86" s="3" t="s">
        <v>1003</v>
      </c>
      <c r="E86" s="5" t="s">
        <v>447</v>
      </c>
      <c r="F86" s="3" t="s">
        <v>1076</v>
      </c>
      <c r="G86" s="3" t="s">
        <v>1077</v>
      </c>
      <c r="H86" s="3" t="s">
        <v>130</v>
      </c>
      <c r="I86" s="3" t="s">
        <v>973</v>
      </c>
      <c r="J86" s="3" t="s">
        <v>78</v>
      </c>
      <c r="K86" s="3" t="s">
        <v>79</v>
      </c>
      <c r="L86" s="3" t="s">
        <v>867</v>
      </c>
      <c r="M86" s="3" t="s">
        <v>975</v>
      </c>
      <c r="N86" s="3" t="s">
        <v>134</v>
      </c>
      <c r="O86" s="3" t="s">
        <v>34</v>
      </c>
      <c r="P86" s="154">
        <v>800</v>
      </c>
      <c r="Q86" s="160">
        <v>3.306</v>
      </c>
      <c r="R86" s="170">
        <v>1153.5999999999999</v>
      </c>
      <c r="T86" s="153">
        <v>30.51</v>
      </c>
      <c r="U86" s="162">
        <v>0</v>
      </c>
      <c r="V86" s="162">
        <v>3.72330984205521E-3</v>
      </c>
      <c r="W86" s="162">
        <v>1.4084661614622101E-3</v>
      </c>
    </row>
    <row r="87" spans="1:23">
      <c r="A87" s="3">
        <v>158</v>
      </c>
      <c r="B87" s="3">
        <v>9936</v>
      </c>
      <c r="C87" s="3" t="s">
        <v>1002</v>
      </c>
      <c r="D87" s="3" t="s">
        <v>1003</v>
      </c>
      <c r="E87" s="5" t="s">
        <v>447</v>
      </c>
      <c r="F87" s="3" t="s">
        <v>1034</v>
      </c>
      <c r="G87" s="3" t="s">
        <v>1035</v>
      </c>
      <c r="H87" s="3" t="s">
        <v>130</v>
      </c>
      <c r="I87" s="3" t="s">
        <v>965</v>
      </c>
      <c r="J87" s="3" t="s">
        <v>78</v>
      </c>
      <c r="K87" s="3" t="s">
        <v>79</v>
      </c>
      <c r="L87" s="3" t="s">
        <v>974</v>
      </c>
      <c r="M87" s="3" t="s">
        <v>966</v>
      </c>
      <c r="N87" s="3" t="s">
        <v>134</v>
      </c>
      <c r="O87" s="3" t="s">
        <v>34</v>
      </c>
      <c r="P87" s="154">
        <v>10121</v>
      </c>
      <c r="Q87" s="160">
        <v>3.306</v>
      </c>
      <c r="R87" s="170">
        <v>1631</v>
      </c>
      <c r="T87" s="153">
        <v>545.73299999999995</v>
      </c>
      <c r="U87" s="162">
        <v>0</v>
      </c>
      <c r="V87" s="162">
        <v>6.6598021892943796E-2</v>
      </c>
      <c r="W87" s="162">
        <v>2.5192923564146302E-2</v>
      </c>
    </row>
    <row r="88" spans="1:23">
      <c r="A88" s="3">
        <v>158</v>
      </c>
      <c r="B88" s="3">
        <v>9936</v>
      </c>
      <c r="C88" s="3" t="s">
        <v>1002</v>
      </c>
      <c r="D88" s="3" t="s">
        <v>1003</v>
      </c>
      <c r="E88" s="5" t="s">
        <v>447</v>
      </c>
      <c r="F88" s="3" t="s">
        <v>1036</v>
      </c>
      <c r="G88" s="3" t="s">
        <v>1037</v>
      </c>
      <c r="H88" s="3" t="s">
        <v>130</v>
      </c>
      <c r="I88" s="3" t="s">
        <v>965</v>
      </c>
      <c r="J88" s="3" t="s">
        <v>78</v>
      </c>
      <c r="K88" s="3" t="s">
        <v>79</v>
      </c>
      <c r="L88" s="3" t="s">
        <v>974</v>
      </c>
      <c r="M88" s="3" t="s">
        <v>1038</v>
      </c>
      <c r="N88" s="3" t="s">
        <v>134</v>
      </c>
      <c r="O88" s="3" t="s">
        <v>34</v>
      </c>
      <c r="P88" s="154">
        <v>150</v>
      </c>
      <c r="Q88" s="160">
        <v>3.306</v>
      </c>
      <c r="R88" s="170">
        <v>15018</v>
      </c>
      <c r="T88" s="153">
        <v>74.474000000000004</v>
      </c>
      <c r="U88" s="162">
        <v>0</v>
      </c>
      <c r="V88" s="162">
        <v>9.0883972793838596E-3</v>
      </c>
      <c r="W88" s="162">
        <v>3.4379894698399801E-3</v>
      </c>
    </row>
    <row r="89" spans="1:23">
      <c r="A89" s="3">
        <v>158</v>
      </c>
      <c r="B89" s="3">
        <v>9936</v>
      </c>
      <c r="C89" s="3" t="s">
        <v>969</v>
      </c>
      <c r="D89" s="3" t="s">
        <v>970</v>
      </c>
      <c r="E89" s="5" t="s">
        <v>447</v>
      </c>
      <c r="F89" s="3" t="s">
        <v>1043</v>
      </c>
      <c r="G89" s="3" t="s">
        <v>1044</v>
      </c>
      <c r="H89" s="3" t="s">
        <v>130</v>
      </c>
      <c r="I89" s="3" t="s">
        <v>965</v>
      </c>
      <c r="J89" s="3" t="s">
        <v>78</v>
      </c>
      <c r="K89" s="3" t="s">
        <v>243</v>
      </c>
      <c r="L89" s="3" t="s">
        <v>31</v>
      </c>
      <c r="M89" s="3" t="s">
        <v>1045</v>
      </c>
      <c r="N89" s="3" t="s">
        <v>134</v>
      </c>
      <c r="O89" s="3" t="s">
        <v>34</v>
      </c>
      <c r="P89" s="154">
        <v>703</v>
      </c>
      <c r="Q89" s="160">
        <v>3.306</v>
      </c>
      <c r="R89" s="170">
        <v>7792</v>
      </c>
      <c r="T89" s="153">
        <v>181.095</v>
      </c>
      <c r="U89" s="162">
        <v>0</v>
      </c>
      <c r="V89" s="162">
        <v>2.2099793357071199E-2</v>
      </c>
      <c r="W89" s="162">
        <v>8.3599841106859196E-3</v>
      </c>
    </row>
    <row r="90" spans="1:23">
      <c r="A90" s="3">
        <v>158</v>
      </c>
      <c r="B90" s="3">
        <v>9936</v>
      </c>
      <c r="C90" s="3" t="s">
        <v>969</v>
      </c>
      <c r="D90" s="3" t="s">
        <v>970</v>
      </c>
      <c r="E90" s="5" t="s">
        <v>447</v>
      </c>
      <c r="F90" s="3" t="s">
        <v>1046</v>
      </c>
      <c r="G90" s="3" t="s">
        <v>1047</v>
      </c>
      <c r="H90" s="3" t="s">
        <v>130</v>
      </c>
      <c r="I90" s="3" t="s">
        <v>965</v>
      </c>
      <c r="J90" s="3" t="s">
        <v>78</v>
      </c>
      <c r="K90" s="3" t="s">
        <v>79</v>
      </c>
      <c r="L90" s="3" t="s">
        <v>867</v>
      </c>
      <c r="M90" s="3" t="s">
        <v>966</v>
      </c>
      <c r="N90" s="3" t="s">
        <v>134</v>
      </c>
      <c r="O90" s="3" t="s">
        <v>34</v>
      </c>
      <c r="P90" s="154">
        <v>326</v>
      </c>
      <c r="Q90" s="160">
        <v>3.306</v>
      </c>
      <c r="R90" s="170">
        <v>61238</v>
      </c>
      <c r="S90" s="153">
        <v>0.56699999999999995</v>
      </c>
      <c r="T90" s="153">
        <v>661.87199999999996</v>
      </c>
      <c r="U90" s="162">
        <v>0</v>
      </c>
      <c r="V90" s="162">
        <v>8.0770874556406205E-2</v>
      </c>
      <c r="W90" s="162">
        <v>3.0554277906028798E-2</v>
      </c>
    </row>
    <row r="91" spans="1:23">
      <c r="A91" s="3">
        <v>158</v>
      </c>
      <c r="B91" s="3">
        <v>9936</v>
      </c>
      <c r="C91" s="3" t="s">
        <v>1048</v>
      </c>
      <c r="D91" s="3" t="s">
        <v>1049</v>
      </c>
      <c r="E91" s="5" t="s">
        <v>447</v>
      </c>
      <c r="F91" s="3" t="s">
        <v>1050</v>
      </c>
      <c r="G91" s="3" t="s">
        <v>1051</v>
      </c>
      <c r="H91" s="3" t="s">
        <v>130</v>
      </c>
      <c r="I91" s="3" t="s">
        <v>965</v>
      </c>
      <c r="J91" s="3" t="s">
        <v>78</v>
      </c>
      <c r="K91" s="3" t="s">
        <v>1052</v>
      </c>
      <c r="L91" s="3" t="s">
        <v>867</v>
      </c>
      <c r="M91" s="3" t="s">
        <v>1053</v>
      </c>
      <c r="N91" s="3" t="s">
        <v>134</v>
      </c>
      <c r="O91" s="3" t="s">
        <v>34</v>
      </c>
      <c r="P91" s="154">
        <v>500</v>
      </c>
      <c r="Q91" s="160">
        <v>3.306</v>
      </c>
      <c r="R91" s="170">
        <v>12803</v>
      </c>
      <c r="T91" s="153">
        <v>211.63399999999999</v>
      </c>
      <c r="U91" s="162">
        <v>1.7E-5</v>
      </c>
      <c r="V91" s="162">
        <v>2.5826508271840801E-2</v>
      </c>
      <c r="W91" s="162">
        <v>9.7697383544993292E-3</v>
      </c>
    </row>
    <row r="92" spans="1:23">
      <c r="A92" s="3">
        <v>158</v>
      </c>
      <c r="B92" s="3">
        <v>9937</v>
      </c>
      <c r="C92" s="3" t="s">
        <v>976</v>
      </c>
      <c r="D92" s="3" t="s">
        <v>977</v>
      </c>
      <c r="E92" s="5" t="s">
        <v>447</v>
      </c>
      <c r="F92" s="3" t="s">
        <v>978</v>
      </c>
      <c r="G92" s="3" t="s">
        <v>979</v>
      </c>
      <c r="H92" s="3" t="s">
        <v>130</v>
      </c>
      <c r="I92" s="3" t="s">
        <v>965</v>
      </c>
      <c r="J92" s="3" t="s">
        <v>78</v>
      </c>
      <c r="K92" s="3" t="s">
        <v>79</v>
      </c>
      <c r="L92" s="3" t="s">
        <v>867</v>
      </c>
      <c r="M92" s="3" t="s">
        <v>980</v>
      </c>
      <c r="N92" s="3" t="s">
        <v>134</v>
      </c>
      <c r="O92" s="3" t="s">
        <v>34</v>
      </c>
      <c r="P92" s="154">
        <v>265</v>
      </c>
      <c r="Q92" s="160">
        <v>3.306</v>
      </c>
      <c r="R92" s="170">
        <v>10725</v>
      </c>
      <c r="T92" s="153">
        <v>93.960999999999999</v>
      </c>
      <c r="U92" s="162">
        <v>6.9999999999999999E-6</v>
      </c>
      <c r="V92" s="162">
        <v>9.9512566928493095E-3</v>
      </c>
      <c r="W92" s="162">
        <v>2.7071399885435902E-3</v>
      </c>
    </row>
    <row r="93" spans="1:23">
      <c r="A93" s="3">
        <v>158</v>
      </c>
      <c r="B93" s="3">
        <v>9937</v>
      </c>
      <c r="C93" s="3" t="s">
        <v>944</v>
      </c>
      <c r="D93" s="3" t="s">
        <v>945</v>
      </c>
      <c r="E93" s="5" t="s">
        <v>127</v>
      </c>
      <c r="F93" s="3" t="s">
        <v>946</v>
      </c>
      <c r="G93" s="3" t="s">
        <v>947</v>
      </c>
      <c r="H93" s="3" t="s">
        <v>130</v>
      </c>
      <c r="I93" s="3" t="s">
        <v>948</v>
      </c>
      <c r="J93" s="3" t="s">
        <v>30</v>
      </c>
      <c r="K93" s="3" t="s">
        <v>30</v>
      </c>
      <c r="L93" s="3" t="s">
        <v>41</v>
      </c>
      <c r="M93" s="3" t="s">
        <v>949</v>
      </c>
      <c r="N93" s="3" t="s">
        <v>134</v>
      </c>
      <c r="O93" s="3" t="s">
        <v>44</v>
      </c>
      <c r="P93" s="154">
        <v>129466</v>
      </c>
      <c r="Q93" s="160">
        <v>1</v>
      </c>
      <c r="R93" s="170">
        <v>499.28</v>
      </c>
      <c r="T93" s="153">
        <v>646.39800000000002</v>
      </c>
      <c r="U93" s="162">
        <v>6.1700000000000004E-4</v>
      </c>
      <c r="V93" s="162">
        <v>6.8459197633917807E-2</v>
      </c>
      <c r="W93" s="162">
        <v>1.8623640934874001E-2</v>
      </c>
    </row>
    <row r="94" spans="1:23">
      <c r="A94" s="3">
        <v>158</v>
      </c>
      <c r="B94" s="3">
        <v>9937</v>
      </c>
      <c r="C94" s="3" t="s">
        <v>944</v>
      </c>
      <c r="D94" s="3" t="s">
        <v>945</v>
      </c>
      <c r="E94" s="5" t="s">
        <v>127</v>
      </c>
      <c r="F94" s="3" t="s">
        <v>1092</v>
      </c>
      <c r="G94" s="3" t="s">
        <v>1093</v>
      </c>
      <c r="H94" s="3" t="s">
        <v>130</v>
      </c>
      <c r="I94" s="3" t="s">
        <v>948</v>
      </c>
      <c r="J94" s="3" t="s">
        <v>30</v>
      </c>
      <c r="K94" s="3" t="s">
        <v>30</v>
      </c>
      <c r="L94" s="3" t="s">
        <v>41</v>
      </c>
      <c r="M94" s="3" t="s">
        <v>1058</v>
      </c>
      <c r="N94" s="3" t="s">
        <v>134</v>
      </c>
      <c r="O94" s="3" t="s">
        <v>44</v>
      </c>
      <c r="P94" s="154">
        <v>100000</v>
      </c>
      <c r="Q94" s="160">
        <v>1</v>
      </c>
      <c r="R94" s="170">
        <v>487.71</v>
      </c>
      <c r="T94" s="153">
        <v>487.71</v>
      </c>
      <c r="U94" s="162">
        <v>4.06E-4</v>
      </c>
      <c r="V94" s="162">
        <v>5.1652763923383103E-2</v>
      </c>
      <c r="W94" s="162">
        <v>1.40516185092754E-2</v>
      </c>
    </row>
    <row r="95" spans="1:23">
      <c r="A95" s="3">
        <v>158</v>
      </c>
      <c r="B95" s="3">
        <v>9937</v>
      </c>
      <c r="C95" s="3" t="s">
        <v>944</v>
      </c>
      <c r="D95" s="3" t="s">
        <v>945</v>
      </c>
      <c r="E95" s="5" t="s">
        <v>127</v>
      </c>
      <c r="F95" s="3" t="s">
        <v>1094</v>
      </c>
      <c r="G95" s="3" t="s">
        <v>1095</v>
      </c>
      <c r="H95" s="3" t="s">
        <v>130</v>
      </c>
      <c r="I95" s="3" t="s">
        <v>965</v>
      </c>
      <c r="J95" s="3" t="s">
        <v>30</v>
      </c>
      <c r="K95" s="3" t="s">
        <v>79</v>
      </c>
      <c r="L95" s="3" t="s">
        <v>41</v>
      </c>
      <c r="M95" s="3" t="s">
        <v>966</v>
      </c>
      <c r="N95" s="3" t="s">
        <v>134</v>
      </c>
      <c r="O95" s="3" t="s">
        <v>44</v>
      </c>
      <c r="P95" s="154">
        <v>11000</v>
      </c>
      <c r="Q95" s="160">
        <v>1</v>
      </c>
      <c r="R95" s="170">
        <v>8410</v>
      </c>
      <c r="T95" s="153">
        <v>925.1</v>
      </c>
      <c r="U95" s="162">
        <v>4.5100000000000001E-4</v>
      </c>
      <c r="V95" s="162">
        <v>9.7976198776981702E-2</v>
      </c>
      <c r="W95" s="162">
        <v>2.6653446275308398E-2</v>
      </c>
    </row>
    <row r="96" spans="1:23">
      <c r="A96" s="3">
        <v>158</v>
      </c>
      <c r="B96" s="3">
        <v>9937</v>
      </c>
      <c r="C96" s="3" t="s">
        <v>950</v>
      </c>
      <c r="D96" s="3" t="s">
        <v>951</v>
      </c>
      <c r="E96" s="5" t="s">
        <v>127</v>
      </c>
      <c r="F96" s="3" t="s">
        <v>952</v>
      </c>
      <c r="G96" s="3" t="s">
        <v>953</v>
      </c>
      <c r="H96" s="3" t="s">
        <v>130</v>
      </c>
      <c r="I96" s="3" t="s">
        <v>954</v>
      </c>
      <c r="J96" s="3" t="s">
        <v>30</v>
      </c>
      <c r="K96" s="3" t="s">
        <v>30</v>
      </c>
      <c r="L96" s="3" t="s">
        <v>41</v>
      </c>
      <c r="M96" s="3" t="s">
        <v>955</v>
      </c>
      <c r="N96" s="3" t="s">
        <v>134</v>
      </c>
      <c r="O96" s="3" t="s">
        <v>44</v>
      </c>
      <c r="P96" s="154">
        <v>20603</v>
      </c>
      <c r="Q96" s="160">
        <v>1</v>
      </c>
      <c r="R96" s="170">
        <v>3192</v>
      </c>
      <c r="T96" s="153">
        <v>657.64800000000002</v>
      </c>
      <c r="U96" s="162">
        <v>1E-4</v>
      </c>
      <c r="V96" s="162">
        <v>6.9650662262454602E-2</v>
      </c>
      <c r="W96" s="162">
        <v>1.8947766986527899E-2</v>
      </c>
    </row>
    <row r="97" spans="1:23">
      <c r="A97" s="3">
        <v>158</v>
      </c>
      <c r="B97" s="3">
        <v>9937</v>
      </c>
      <c r="C97" s="3" t="s">
        <v>956</v>
      </c>
      <c r="D97" s="3" t="s">
        <v>957</v>
      </c>
      <c r="E97" s="5" t="s">
        <v>127</v>
      </c>
      <c r="F97" s="3" t="s">
        <v>1096</v>
      </c>
      <c r="G97" s="3" t="s">
        <v>1097</v>
      </c>
      <c r="H97" s="3" t="s">
        <v>130</v>
      </c>
      <c r="I97" s="3" t="s">
        <v>965</v>
      </c>
      <c r="J97" s="3" t="s">
        <v>30</v>
      </c>
      <c r="K97" s="3" t="s">
        <v>79</v>
      </c>
      <c r="L97" s="3" t="s">
        <v>41</v>
      </c>
      <c r="M97" s="3" t="s">
        <v>966</v>
      </c>
      <c r="N97" s="3" t="s">
        <v>134</v>
      </c>
      <c r="O97" s="3" t="s">
        <v>44</v>
      </c>
      <c r="P97" s="154">
        <v>1559</v>
      </c>
      <c r="Q97" s="160">
        <v>1</v>
      </c>
      <c r="R97" s="170">
        <v>24260</v>
      </c>
      <c r="T97" s="153">
        <v>378.21300000000002</v>
      </c>
      <c r="U97" s="162">
        <v>5.3000000000000001E-5</v>
      </c>
      <c r="V97" s="162">
        <v>4.0056114213077601E-2</v>
      </c>
      <c r="W97" s="162">
        <v>1.08968657847819E-2</v>
      </c>
    </row>
    <row r="98" spans="1:23">
      <c r="A98" s="3">
        <v>158</v>
      </c>
      <c r="B98" s="3">
        <v>9937</v>
      </c>
      <c r="C98" s="3" t="s">
        <v>956</v>
      </c>
      <c r="D98" s="3" t="s">
        <v>957</v>
      </c>
      <c r="E98" s="5" t="s">
        <v>127</v>
      </c>
      <c r="F98" s="3" t="s">
        <v>1088</v>
      </c>
      <c r="G98" s="3" t="s">
        <v>1089</v>
      </c>
      <c r="H98" s="3" t="s">
        <v>130</v>
      </c>
      <c r="I98" s="3" t="s">
        <v>948</v>
      </c>
      <c r="J98" s="3" t="s">
        <v>30</v>
      </c>
      <c r="K98" s="3" t="s">
        <v>30</v>
      </c>
      <c r="L98" s="3" t="s">
        <v>41</v>
      </c>
      <c r="M98" s="3" t="s">
        <v>949</v>
      </c>
      <c r="N98" s="3" t="s">
        <v>134</v>
      </c>
      <c r="O98" s="3" t="s">
        <v>44</v>
      </c>
      <c r="P98" s="154">
        <v>14695</v>
      </c>
      <c r="Q98" s="160">
        <v>1</v>
      </c>
      <c r="R98" s="170">
        <v>3901.51</v>
      </c>
      <c r="T98" s="153">
        <v>573.327</v>
      </c>
      <c r="U98" s="162">
        <v>2.04E-4</v>
      </c>
      <c r="V98" s="162">
        <v>6.0720343508508898E-2</v>
      </c>
      <c r="W98" s="162">
        <v>1.65183629669713E-2</v>
      </c>
    </row>
    <row r="99" spans="1:23">
      <c r="A99" s="3">
        <v>158</v>
      </c>
      <c r="B99" s="3">
        <v>9937</v>
      </c>
      <c r="C99" s="3" t="s">
        <v>956</v>
      </c>
      <c r="D99" s="3" t="s">
        <v>957</v>
      </c>
      <c r="E99" s="5" t="s">
        <v>127</v>
      </c>
      <c r="F99" s="3" t="s">
        <v>992</v>
      </c>
      <c r="G99" s="3" t="s">
        <v>993</v>
      </c>
      <c r="H99" s="3" t="s">
        <v>130</v>
      </c>
      <c r="I99" s="3" t="s">
        <v>954</v>
      </c>
      <c r="J99" s="3" t="s">
        <v>30</v>
      </c>
      <c r="K99" s="3" t="s">
        <v>30</v>
      </c>
      <c r="L99" s="3" t="s">
        <v>41</v>
      </c>
      <c r="M99" s="3" t="s">
        <v>985</v>
      </c>
      <c r="N99" s="3" t="s">
        <v>134</v>
      </c>
      <c r="O99" s="3" t="s">
        <v>44</v>
      </c>
      <c r="P99" s="154">
        <v>873</v>
      </c>
      <c r="Q99" s="160">
        <v>1</v>
      </c>
      <c r="R99" s="170">
        <v>30420</v>
      </c>
      <c r="T99" s="153">
        <v>265.56700000000001</v>
      </c>
      <c r="U99" s="162">
        <v>2.9E-5</v>
      </c>
      <c r="V99" s="162">
        <v>2.8125830710331E-2</v>
      </c>
      <c r="W99" s="162">
        <v>7.6513513194425703E-3</v>
      </c>
    </row>
    <row r="100" spans="1:23">
      <c r="A100" s="3">
        <v>158</v>
      </c>
      <c r="B100" s="3">
        <v>9937</v>
      </c>
      <c r="C100" s="3" t="s">
        <v>956</v>
      </c>
      <c r="D100" s="3" t="s">
        <v>957</v>
      </c>
      <c r="E100" s="5" t="s">
        <v>127</v>
      </c>
      <c r="F100" s="3" t="s">
        <v>1098</v>
      </c>
      <c r="G100" s="3" t="s">
        <v>1099</v>
      </c>
      <c r="H100" s="3" t="s">
        <v>130</v>
      </c>
      <c r="I100" s="3" t="s">
        <v>948</v>
      </c>
      <c r="J100" s="3" t="s">
        <v>30</v>
      </c>
      <c r="K100" s="3" t="s">
        <v>30</v>
      </c>
      <c r="L100" s="3" t="s">
        <v>41</v>
      </c>
      <c r="M100" s="3" t="s">
        <v>1058</v>
      </c>
      <c r="N100" s="3" t="s">
        <v>134</v>
      </c>
      <c r="O100" s="3" t="s">
        <v>44</v>
      </c>
      <c r="P100" s="154">
        <v>18400</v>
      </c>
      <c r="Q100" s="160">
        <v>1</v>
      </c>
      <c r="R100" s="170">
        <v>4241.12</v>
      </c>
      <c r="T100" s="153">
        <v>780.36599999999999</v>
      </c>
      <c r="U100" s="162">
        <v>4.7199999999999998E-4</v>
      </c>
      <c r="V100" s="162">
        <v>8.2647608013073207E-2</v>
      </c>
      <c r="W100" s="162">
        <v>2.24834562624073E-2</v>
      </c>
    </row>
    <row r="101" spans="1:23">
      <c r="A101" s="3">
        <v>158</v>
      </c>
      <c r="B101" s="3">
        <v>9937</v>
      </c>
      <c r="C101" s="3" t="s">
        <v>961</v>
      </c>
      <c r="D101" s="3" t="s">
        <v>962</v>
      </c>
      <c r="E101" s="5" t="s">
        <v>127</v>
      </c>
      <c r="F101" s="3" t="s">
        <v>997</v>
      </c>
      <c r="G101" s="3" t="s">
        <v>998</v>
      </c>
      <c r="H101" s="3" t="s">
        <v>130</v>
      </c>
      <c r="I101" s="3" t="s">
        <v>954</v>
      </c>
      <c r="J101" s="3" t="s">
        <v>30</v>
      </c>
      <c r="K101" s="3" t="s">
        <v>30</v>
      </c>
      <c r="L101" s="3" t="s">
        <v>41</v>
      </c>
      <c r="M101" s="3" t="s">
        <v>985</v>
      </c>
      <c r="N101" s="3" t="s">
        <v>134</v>
      </c>
      <c r="O101" s="3" t="s">
        <v>44</v>
      </c>
      <c r="P101" s="154">
        <v>1500</v>
      </c>
      <c r="Q101" s="160">
        <v>1</v>
      </c>
      <c r="R101" s="170">
        <v>3146</v>
      </c>
      <c r="T101" s="153">
        <v>47.19</v>
      </c>
      <c r="U101" s="162">
        <v>3.9999999999999998E-6</v>
      </c>
      <c r="V101" s="162">
        <v>4.9978346344025102E-3</v>
      </c>
      <c r="W101" s="162">
        <v>1.35961099311621E-3</v>
      </c>
    </row>
    <row r="102" spans="1:23">
      <c r="A102" s="3">
        <v>158</v>
      </c>
      <c r="B102" s="3">
        <v>9937</v>
      </c>
      <c r="C102" s="3" t="s">
        <v>961</v>
      </c>
      <c r="D102" s="3" t="s">
        <v>962</v>
      </c>
      <c r="E102" s="5" t="s">
        <v>127</v>
      </c>
      <c r="F102" s="3" t="s">
        <v>1063</v>
      </c>
      <c r="G102" s="3" t="s">
        <v>1064</v>
      </c>
      <c r="H102" s="3" t="s">
        <v>130</v>
      </c>
      <c r="I102" s="3" t="s">
        <v>948</v>
      </c>
      <c r="J102" s="3" t="s">
        <v>30</v>
      </c>
      <c r="K102" s="3" t="s">
        <v>30</v>
      </c>
      <c r="L102" s="3" t="s">
        <v>41</v>
      </c>
      <c r="M102" s="3" t="s">
        <v>949</v>
      </c>
      <c r="N102" s="3" t="s">
        <v>134</v>
      </c>
      <c r="O102" s="3" t="s">
        <v>44</v>
      </c>
      <c r="P102" s="154">
        <v>240753</v>
      </c>
      <c r="Q102" s="160">
        <v>1</v>
      </c>
      <c r="R102" s="170">
        <v>392.09</v>
      </c>
      <c r="T102" s="153">
        <v>943.96799999999996</v>
      </c>
      <c r="U102" s="162">
        <v>1.7699999999999999E-4</v>
      </c>
      <c r="V102" s="162">
        <v>9.9974531716886902E-2</v>
      </c>
      <c r="W102" s="162">
        <v>2.71970727919401E-2</v>
      </c>
    </row>
    <row r="103" spans="1:23">
      <c r="A103" s="3">
        <v>158</v>
      </c>
      <c r="B103" s="3">
        <v>9937</v>
      </c>
      <c r="C103" s="3" t="s">
        <v>1023</v>
      </c>
      <c r="D103" s="3" t="s">
        <v>1024</v>
      </c>
      <c r="E103" s="5" t="s">
        <v>447</v>
      </c>
      <c r="F103" s="3" t="s">
        <v>1100</v>
      </c>
      <c r="G103" s="3" t="s">
        <v>1101</v>
      </c>
      <c r="H103" s="3" t="s">
        <v>130</v>
      </c>
      <c r="I103" s="3" t="s">
        <v>965</v>
      </c>
      <c r="J103" s="3" t="s">
        <v>78</v>
      </c>
      <c r="K103" s="3" t="s">
        <v>79</v>
      </c>
      <c r="L103" s="3" t="s">
        <v>1102</v>
      </c>
      <c r="M103" s="3" t="s">
        <v>966</v>
      </c>
      <c r="N103" s="3" t="s">
        <v>134</v>
      </c>
      <c r="O103" s="3" t="s">
        <v>34</v>
      </c>
      <c r="P103" s="154">
        <v>59</v>
      </c>
      <c r="Q103" s="160">
        <v>3.306</v>
      </c>
      <c r="R103" s="170">
        <v>13170.84</v>
      </c>
      <c r="T103" s="153">
        <v>25.69</v>
      </c>
      <c r="U103" s="162">
        <v>0</v>
      </c>
      <c r="V103" s="162">
        <v>2.7208226845499102E-3</v>
      </c>
      <c r="W103" s="162">
        <v>7.4017263531894501E-4</v>
      </c>
    </row>
    <row r="104" spans="1:23">
      <c r="A104" s="3">
        <v>158</v>
      </c>
      <c r="B104" s="3">
        <v>9937</v>
      </c>
      <c r="C104" s="3" t="s">
        <v>976</v>
      </c>
      <c r="D104" s="3" t="s">
        <v>977</v>
      </c>
      <c r="E104" s="5" t="s">
        <v>447</v>
      </c>
      <c r="F104" s="3" t="s">
        <v>1103</v>
      </c>
      <c r="G104" s="3" t="s">
        <v>1104</v>
      </c>
      <c r="H104" s="3" t="s">
        <v>130</v>
      </c>
      <c r="I104" s="3" t="s">
        <v>965</v>
      </c>
      <c r="J104" s="3" t="s">
        <v>78</v>
      </c>
      <c r="K104" s="3" t="s">
        <v>79</v>
      </c>
      <c r="L104" s="3" t="s">
        <v>867</v>
      </c>
      <c r="M104" s="3" t="s">
        <v>1105</v>
      </c>
      <c r="N104" s="3" t="s">
        <v>134</v>
      </c>
      <c r="O104" s="3" t="s">
        <v>34</v>
      </c>
      <c r="P104" s="154">
        <v>127</v>
      </c>
      <c r="Q104" s="160">
        <v>3.306</v>
      </c>
      <c r="R104" s="170">
        <v>24196</v>
      </c>
      <c r="T104" s="153">
        <v>101.59</v>
      </c>
      <c r="U104" s="162">
        <v>0</v>
      </c>
      <c r="V104" s="162">
        <v>1.0759251293100401E-2</v>
      </c>
      <c r="W104" s="162">
        <v>2.9269468491623998E-3</v>
      </c>
    </row>
    <row r="105" spans="1:23">
      <c r="A105" s="3">
        <v>158</v>
      </c>
      <c r="B105" s="3">
        <v>9937</v>
      </c>
      <c r="C105" s="3" t="s">
        <v>1002</v>
      </c>
      <c r="D105" s="3" t="s">
        <v>1003</v>
      </c>
      <c r="E105" s="5" t="s">
        <v>447</v>
      </c>
      <c r="F105" s="3" t="s">
        <v>1004</v>
      </c>
      <c r="G105" s="3" t="s">
        <v>1005</v>
      </c>
      <c r="H105" s="3" t="s">
        <v>130</v>
      </c>
      <c r="I105" s="3" t="s">
        <v>965</v>
      </c>
      <c r="J105" s="3" t="s">
        <v>78</v>
      </c>
      <c r="K105" s="3" t="s">
        <v>79</v>
      </c>
      <c r="L105" s="3" t="s">
        <v>867</v>
      </c>
      <c r="M105" s="3" t="s">
        <v>1006</v>
      </c>
      <c r="N105" s="3" t="s">
        <v>134</v>
      </c>
      <c r="O105" s="3" t="s">
        <v>34</v>
      </c>
      <c r="P105" s="154">
        <v>435</v>
      </c>
      <c r="Q105" s="160">
        <v>3.306</v>
      </c>
      <c r="R105" s="170">
        <v>5387</v>
      </c>
      <c r="T105" s="153">
        <v>77.471000000000004</v>
      </c>
      <c r="U105" s="162">
        <v>0</v>
      </c>
      <c r="V105" s="162">
        <v>8.2048564418894208E-3</v>
      </c>
      <c r="W105" s="162">
        <v>2.2320492435954401E-3</v>
      </c>
    </row>
    <row r="106" spans="1:23">
      <c r="A106" s="3">
        <v>158</v>
      </c>
      <c r="B106" s="3">
        <v>9937</v>
      </c>
      <c r="C106" s="3" t="s">
        <v>976</v>
      </c>
      <c r="D106" s="3" t="s">
        <v>977</v>
      </c>
      <c r="E106" s="5" t="s">
        <v>447</v>
      </c>
      <c r="F106" s="3" t="s">
        <v>1007</v>
      </c>
      <c r="G106" s="3" t="s">
        <v>1008</v>
      </c>
      <c r="H106" s="3" t="s">
        <v>130</v>
      </c>
      <c r="I106" s="3" t="s">
        <v>965</v>
      </c>
      <c r="J106" s="3" t="s">
        <v>78</v>
      </c>
      <c r="K106" s="3" t="s">
        <v>1009</v>
      </c>
      <c r="L106" s="3" t="s">
        <v>1010</v>
      </c>
      <c r="M106" s="3" t="s">
        <v>1011</v>
      </c>
      <c r="N106" s="3" t="s">
        <v>134</v>
      </c>
      <c r="O106" s="3" t="s">
        <v>1012</v>
      </c>
      <c r="P106" s="154">
        <v>1438</v>
      </c>
      <c r="Q106" s="160">
        <v>3.8807</v>
      </c>
      <c r="R106" s="170">
        <v>5559</v>
      </c>
      <c r="T106" s="153">
        <v>310.21699999999998</v>
      </c>
      <c r="U106" s="162">
        <v>1.5E-5</v>
      </c>
      <c r="V106" s="162">
        <v>3.2854702250330103E-2</v>
      </c>
      <c r="W106" s="162">
        <v>8.9377935891728003E-3</v>
      </c>
    </row>
    <row r="107" spans="1:23">
      <c r="A107" s="3">
        <v>158</v>
      </c>
      <c r="B107" s="3">
        <v>9937</v>
      </c>
      <c r="C107" s="3" t="s">
        <v>976</v>
      </c>
      <c r="D107" s="3" t="s">
        <v>977</v>
      </c>
      <c r="E107" s="5" t="s">
        <v>447</v>
      </c>
      <c r="F107" s="3" t="s">
        <v>1015</v>
      </c>
      <c r="G107" s="3" t="s">
        <v>1016</v>
      </c>
      <c r="H107" s="3" t="s">
        <v>130</v>
      </c>
      <c r="I107" s="3" t="s">
        <v>965</v>
      </c>
      <c r="J107" s="3" t="s">
        <v>78</v>
      </c>
      <c r="K107" s="3" t="s">
        <v>79</v>
      </c>
      <c r="L107" s="3" t="s">
        <v>31</v>
      </c>
      <c r="M107" s="3" t="s">
        <v>1017</v>
      </c>
      <c r="N107" s="3" t="s">
        <v>134</v>
      </c>
      <c r="O107" s="3" t="s">
        <v>34</v>
      </c>
      <c r="P107" s="154">
        <v>3800</v>
      </c>
      <c r="Q107" s="160">
        <v>3.306</v>
      </c>
      <c r="R107" s="170">
        <v>711.4</v>
      </c>
      <c r="T107" s="153">
        <v>89.372</v>
      </c>
      <c r="U107" s="162">
        <v>0</v>
      </c>
      <c r="V107" s="162">
        <v>9.4652526693630307E-3</v>
      </c>
      <c r="W107" s="162">
        <v>2.57492744824019E-3</v>
      </c>
    </row>
    <row r="108" spans="1:23">
      <c r="A108" s="3">
        <v>158</v>
      </c>
      <c r="B108" s="3">
        <v>9937</v>
      </c>
      <c r="C108" s="3" t="s">
        <v>1018</v>
      </c>
      <c r="D108" s="3" t="s">
        <v>1019</v>
      </c>
      <c r="E108" s="5" t="s">
        <v>447</v>
      </c>
      <c r="F108" s="3" t="s">
        <v>1020</v>
      </c>
      <c r="G108" s="3" t="s">
        <v>1021</v>
      </c>
      <c r="H108" s="3" t="s">
        <v>130</v>
      </c>
      <c r="I108" s="3" t="s">
        <v>965</v>
      </c>
      <c r="J108" s="3" t="s">
        <v>78</v>
      </c>
      <c r="K108" s="3" t="s">
        <v>885</v>
      </c>
      <c r="L108" s="3" t="s">
        <v>867</v>
      </c>
      <c r="M108" s="3" t="s">
        <v>1022</v>
      </c>
      <c r="N108" s="3" t="s">
        <v>134</v>
      </c>
      <c r="O108" s="3" t="s">
        <v>34</v>
      </c>
      <c r="P108" s="154">
        <v>260</v>
      </c>
      <c r="Q108" s="160">
        <v>3.306</v>
      </c>
      <c r="R108" s="170">
        <v>4201</v>
      </c>
      <c r="T108" s="153">
        <v>36.11</v>
      </c>
      <c r="U108" s="162">
        <v>9.9999999999999995E-7</v>
      </c>
      <c r="V108" s="162">
        <v>3.82437775795632E-3</v>
      </c>
      <c r="W108" s="162">
        <v>1.0403837705542901E-3</v>
      </c>
    </row>
    <row r="109" spans="1:23">
      <c r="A109" s="3">
        <v>158</v>
      </c>
      <c r="B109" s="3">
        <v>9937</v>
      </c>
      <c r="C109" s="3" t="s">
        <v>1023</v>
      </c>
      <c r="D109" s="3" t="s">
        <v>1024</v>
      </c>
      <c r="E109" s="5" t="s">
        <v>447</v>
      </c>
      <c r="F109" s="3" t="s">
        <v>1025</v>
      </c>
      <c r="G109" s="3" t="s">
        <v>1026</v>
      </c>
      <c r="H109" s="3" t="s">
        <v>130</v>
      </c>
      <c r="I109" s="3" t="s">
        <v>965</v>
      </c>
      <c r="J109" s="3" t="s">
        <v>78</v>
      </c>
      <c r="K109" s="3" t="s">
        <v>1009</v>
      </c>
      <c r="L109" s="3" t="s">
        <v>31</v>
      </c>
      <c r="M109" s="3" t="s">
        <v>1027</v>
      </c>
      <c r="N109" s="3" t="s">
        <v>134</v>
      </c>
      <c r="O109" s="3" t="s">
        <v>1012</v>
      </c>
      <c r="P109" s="154">
        <v>110</v>
      </c>
      <c r="Q109" s="160">
        <v>3.8807</v>
      </c>
      <c r="R109" s="170">
        <v>21790</v>
      </c>
      <c r="T109" s="153">
        <v>93.016000000000005</v>
      </c>
      <c r="U109" s="162">
        <v>2.3E-5</v>
      </c>
      <c r="V109" s="162">
        <v>9.8512624872766005E-3</v>
      </c>
      <c r="W109" s="162">
        <v>2.6799375636756802E-3</v>
      </c>
    </row>
    <row r="110" spans="1:23">
      <c r="A110" s="3">
        <v>158</v>
      </c>
      <c r="B110" s="3">
        <v>9937</v>
      </c>
      <c r="C110" s="3" t="s">
        <v>1067</v>
      </c>
      <c r="D110" s="3" t="s">
        <v>1024</v>
      </c>
      <c r="E110" s="5" t="s">
        <v>447</v>
      </c>
      <c r="F110" s="3" t="s">
        <v>1068</v>
      </c>
      <c r="G110" s="3" t="s">
        <v>1069</v>
      </c>
      <c r="H110" s="3" t="s">
        <v>130</v>
      </c>
      <c r="I110" s="3" t="s">
        <v>965</v>
      </c>
      <c r="J110" s="3" t="s">
        <v>78</v>
      </c>
      <c r="K110" s="3" t="s">
        <v>79</v>
      </c>
      <c r="L110" s="3" t="s">
        <v>974</v>
      </c>
      <c r="M110" s="3" t="s">
        <v>966</v>
      </c>
      <c r="N110" s="3" t="s">
        <v>134</v>
      </c>
      <c r="O110" s="3" t="s">
        <v>34</v>
      </c>
      <c r="P110" s="154">
        <v>299</v>
      </c>
      <c r="Q110" s="160">
        <v>3.306</v>
      </c>
      <c r="R110" s="170">
        <v>47917</v>
      </c>
      <c r="T110" s="153">
        <v>473.65699999999998</v>
      </c>
      <c r="U110" s="162">
        <v>3.4E-5</v>
      </c>
      <c r="V110" s="162">
        <v>5.0164393092642597E-2</v>
      </c>
      <c r="W110" s="162">
        <v>1.3646722090858701E-2</v>
      </c>
    </row>
    <row r="111" spans="1:23">
      <c r="A111" s="3">
        <v>158</v>
      </c>
      <c r="B111" s="3">
        <v>9937</v>
      </c>
      <c r="C111" s="3" t="s">
        <v>1028</v>
      </c>
      <c r="D111" s="3" t="s">
        <v>1029</v>
      </c>
      <c r="E111" s="5" t="s">
        <v>447</v>
      </c>
      <c r="F111" s="3" t="s">
        <v>1030</v>
      </c>
      <c r="G111" s="3" t="s">
        <v>1031</v>
      </c>
      <c r="H111" s="3" t="s">
        <v>130</v>
      </c>
      <c r="I111" s="3" t="s">
        <v>965</v>
      </c>
      <c r="J111" s="3" t="s">
        <v>78</v>
      </c>
      <c r="K111" s="3" t="s">
        <v>79</v>
      </c>
      <c r="L111" s="3" t="s">
        <v>749</v>
      </c>
      <c r="M111" s="3" t="s">
        <v>1001</v>
      </c>
      <c r="N111" s="3" t="s">
        <v>134</v>
      </c>
      <c r="O111" s="3" t="s">
        <v>34</v>
      </c>
      <c r="P111" s="154">
        <v>141</v>
      </c>
      <c r="Q111" s="160">
        <v>3.306</v>
      </c>
      <c r="R111" s="170">
        <v>60037</v>
      </c>
      <c r="S111" s="153">
        <v>3.6999999999999998E-2</v>
      </c>
      <c r="T111" s="153">
        <v>279.98099999999999</v>
      </c>
      <c r="U111" s="162">
        <v>0</v>
      </c>
      <c r="V111" s="162">
        <v>2.9652474215222199E-2</v>
      </c>
      <c r="W111" s="162">
        <v>8.0666594365883301E-3</v>
      </c>
    </row>
    <row r="112" spans="1:23">
      <c r="A112" s="3">
        <v>158</v>
      </c>
      <c r="B112" s="3">
        <v>9937</v>
      </c>
      <c r="C112" s="3" t="s">
        <v>1028</v>
      </c>
      <c r="D112" s="3" t="s">
        <v>1029</v>
      </c>
      <c r="E112" s="5" t="s">
        <v>447</v>
      </c>
      <c r="F112" s="3" t="s">
        <v>1032</v>
      </c>
      <c r="G112" s="3" t="s">
        <v>1033</v>
      </c>
      <c r="H112" s="3" t="s">
        <v>130</v>
      </c>
      <c r="I112" s="3" t="s">
        <v>965</v>
      </c>
      <c r="J112" s="3" t="s">
        <v>78</v>
      </c>
      <c r="K112" s="3" t="s">
        <v>79</v>
      </c>
      <c r="L112" s="3" t="s">
        <v>974</v>
      </c>
      <c r="M112" s="3" t="s">
        <v>966</v>
      </c>
      <c r="N112" s="3" t="s">
        <v>134</v>
      </c>
      <c r="O112" s="3" t="s">
        <v>34</v>
      </c>
      <c r="P112" s="154">
        <v>83</v>
      </c>
      <c r="Q112" s="160">
        <v>3.306</v>
      </c>
      <c r="R112" s="170">
        <v>132232</v>
      </c>
      <c r="T112" s="153">
        <v>362.84199999999998</v>
      </c>
      <c r="U112" s="162">
        <v>1.5999999999999999E-5</v>
      </c>
      <c r="V112" s="162">
        <v>3.8428144337682102E-2</v>
      </c>
      <c r="W112" s="162">
        <v>1.04539928406045E-2</v>
      </c>
    </row>
    <row r="113" spans="1:23">
      <c r="A113" s="3">
        <v>158</v>
      </c>
      <c r="B113" s="3">
        <v>9937</v>
      </c>
      <c r="C113" s="3" t="s">
        <v>1002</v>
      </c>
      <c r="D113" s="3" t="s">
        <v>1003</v>
      </c>
      <c r="E113" s="5" t="s">
        <v>447</v>
      </c>
      <c r="F113" s="3" t="s">
        <v>1076</v>
      </c>
      <c r="G113" s="3" t="s">
        <v>1077</v>
      </c>
      <c r="H113" s="3" t="s">
        <v>130</v>
      </c>
      <c r="I113" s="3" t="s">
        <v>973</v>
      </c>
      <c r="J113" s="3" t="s">
        <v>78</v>
      </c>
      <c r="K113" s="3" t="s">
        <v>79</v>
      </c>
      <c r="L113" s="3" t="s">
        <v>867</v>
      </c>
      <c r="M113" s="3" t="s">
        <v>975</v>
      </c>
      <c r="N113" s="3" t="s">
        <v>134</v>
      </c>
      <c r="O113" s="3" t="s">
        <v>34</v>
      </c>
      <c r="P113" s="154">
        <v>1700</v>
      </c>
      <c r="Q113" s="160">
        <v>3.306</v>
      </c>
      <c r="R113" s="170">
        <v>1153.5999999999999</v>
      </c>
      <c r="T113" s="153">
        <v>64.834999999999994</v>
      </c>
      <c r="U113" s="162">
        <v>0</v>
      </c>
      <c r="V113" s="162">
        <v>6.8665553152942402E-3</v>
      </c>
      <c r="W113" s="162">
        <v>1.8679777892712699E-3</v>
      </c>
    </row>
    <row r="114" spans="1:23">
      <c r="A114" s="3">
        <v>158</v>
      </c>
      <c r="B114" s="3">
        <v>9937</v>
      </c>
      <c r="C114" s="3" t="s">
        <v>1002</v>
      </c>
      <c r="D114" s="3" t="s">
        <v>1003</v>
      </c>
      <c r="E114" s="5" t="s">
        <v>447</v>
      </c>
      <c r="F114" s="3" t="s">
        <v>1106</v>
      </c>
      <c r="G114" s="3" t="s">
        <v>1107</v>
      </c>
      <c r="H114" s="3" t="s">
        <v>130</v>
      </c>
      <c r="I114" s="3" t="s">
        <v>973</v>
      </c>
      <c r="J114" s="3" t="s">
        <v>78</v>
      </c>
      <c r="K114" s="3" t="s">
        <v>79</v>
      </c>
      <c r="L114" s="3" t="s">
        <v>974</v>
      </c>
      <c r="M114" s="3" t="s">
        <v>975</v>
      </c>
      <c r="N114" s="3" t="s">
        <v>134</v>
      </c>
      <c r="O114" s="3" t="s">
        <v>34</v>
      </c>
      <c r="P114" s="154">
        <v>1100</v>
      </c>
      <c r="Q114" s="160">
        <v>3.306</v>
      </c>
      <c r="R114" s="170">
        <v>3013.5</v>
      </c>
      <c r="T114" s="153">
        <v>109.589</v>
      </c>
      <c r="U114" s="162">
        <v>0</v>
      </c>
      <c r="V114" s="162">
        <v>1.16064294316019E-2</v>
      </c>
      <c r="W114" s="162">
        <v>3.1574131999907501E-3</v>
      </c>
    </row>
    <row r="115" spans="1:23">
      <c r="A115" s="3">
        <v>158</v>
      </c>
      <c r="B115" s="3">
        <v>9937</v>
      </c>
      <c r="C115" s="3" t="s">
        <v>1002</v>
      </c>
      <c r="D115" s="3" t="s">
        <v>1003</v>
      </c>
      <c r="E115" s="5" t="s">
        <v>447</v>
      </c>
      <c r="F115" s="3" t="s">
        <v>1034</v>
      </c>
      <c r="G115" s="3" t="s">
        <v>1035</v>
      </c>
      <c r="H115" s="3" t="s">
        <v>130</v>
      </c>
      <c r="I115" s="3" t="s">
        <v>965</v>
      </c>
      <c r="J115" s="3" t="s">
        <v>78</v>
      </c>
      <c r="K115" s="3" t="s">
        <v>79</v>
      </c>
      <c r="L115" s="3" t="s">
        <v>974</v>
      </c>
      <c r="M115" s="3" t="s">
        <v>966</v>
      </c>
      <c r="N115" s="3" t="s">
        <v>134</v>
      </c>
      <c r="O115" s="3" t="s">
        <v>34</v>
      </c>
      <c r="P115" s="154">
        <v>5295</v>
      </c>
      <c r="Q115" s="160">
        <v>3.306</v>
      </c>
      <c r="R115" s="170">
        <v>1631</v>
      </c>
      <c r="T115" s="153">
        <v>285.51100000000002</v>
      </c>
      <c r="U115" s="162">
        <v>0</v>
      </c>
      <c r="V115" s="162">
        <v>3.0238112585360299E-2</v>
      </c>
      <c r="W115" s="162">
        <v>8.2259765057345405E-3</v>
      </c>
    </row>
    <row r="116" spans="1:23">
      <c r="A116" s="3">
        <v>158</v>
      </c>
      <c r="B116" s="3">
        <v>9937</v>
      </c>
      <c r="C116" s="3" t="s">
        <v>1002</v>
      </c>
      <c r="D116" s="3" t="s">
        <v>1003</v>
      </c>
      <c r="E116" s="5" t="s">
        <v>447</v>
      </c>
      <c r="F116" s="3" t="s">
        <v>1078</v>
      </c>
      <c r="G116" s="3" t="s">
        <v>1079</v>
      </c>
      <c r="H116" s="3" t="s">
        <v>130</v>
      </c>
      <c r="I116" s="3" t="s">
        <v>965</v>
      </c>
      <c r="J116" s="3" t="s">
        <v>78</v>
      </c>
      <c r="K116" s="3" t="s">
        <v>79</v>
      </c>
      <c r="L116" s="3" t="s">
        <v>974</v>
      </c>
      <c r="M116" s="3" t="s">
        <v>980</v>
      </c>
      <c r="N116" s="3" t="s">
        <v>134</v>
      </c>
      <c r="O116" s="3" t="s">
        <v>34</v>
      </c>
      <c r="P116" s="154">
        <v>670</v>
      </c>
      <c r="Q116" s="160">
        <v>3.306</v>
      </c>
      <c r="R116" s="170">
        <v>3513</v>
      </c>
      <c r="T116" s="153">
        <v>77.813999999999993</v>
      </c>
      <c r="U116" s="162">
        <v>0</v>
      </c>
      <c r="V116" s="162">
        <v>8.2411478701768393E-3</v>
      </c>
      <c r="W116" s="162">
        <v>2.2419219641764301E-3</v>
      </c>
    </row>
    <row r="117" spans="1:23">
      <c r="A117" s="3">
        <v>158</v>
      </c>
      <c r="B117" s="3">
        <v>9937</v>
      </c>
      <c r="C117" s="3" t="s">
        <v>1002</v>
      </c>
      <c r="D117" s="3" t="s">
        <v>1003</v>
      </c>
      <c r="E117" s="5" t="s">
        <v>447</v>
      </c>
      <c r="F117" s="3" t="s">
        <v>1080</v>
      </c>
      <c r="G117" s="3" t="s">
        <v>1081</v>
      </c>
      <c r="H117" s="3" t="s">
        <v>130</v>
      </c>
      <c r="I117" s="3" t="s">
        <v>965</v>
      </c>
      <c r="J117" s="3" t="s">
        <v>78</v>
      </c>
      <c r="K117" s="3" t="s">
        <v>79</v>
      </c>
      <c r="L117" s="3" t="s">
        <v>974</v>
      </c>
      <c r="M117" s="3" t="s">
        <v>1006</v>
      </c>
      <c r="N117" s="3" t="s">
        <v>134</v>
      </c>
      <c r="O117" s="3" t="s">
        <v>34</v>
      </c>
      <c r="P117" s="154">
        <v>240</v>
      </c>
      <c r="Q117" s="160">
        <v>3.306</v>
      </c>
      <c r="R117" s="170">
        <v>6304</v>
      </c>
      <c r="T117" s="153">
        <v>50.018000000000001</v>
      </c>
      <c r="U117" s="162">
        <v>0</v>
      </c>
      <c r="V117" s="162">
        <v>5.2973930865156497E-3</v>
      </c>
      <c r="W117" s="162">
        <v>1.4411028779757801E-3</v>
      </c>
    </row>
    <row r="118" spans="1:23">
      <c r="A118" s="3">
        <v>158</v>
      </c>
      <c r="B118" s="3">
        <v>9937</v>
      </c>
      <c r="C118" s="3" t="s">
        <v>1002</v>
      </c>
      <c r="D118" s="3" t="s">
        <v>1003</v>
      </c>
      <c r="E118" s="5" t="s">
        <v>447</v>
      </c>
      <c r="F118" s="3" t="s">
        <v>1036</v>
      </c>
      <c r="G118" s="3" t="s">
        <v>1037</v>
      </c>
      <c r="H118" s="3" t="s">
        <v>130</v>
      </c>
      <c r="I118" s="3" t="s">
        <v>965</v>
      </c>
      <c r="J118" s="3" t="s">
        <v>78</v>
      </c>
      <c r="K118" s="3" t="s">
        <v>79</v>
      </c>
      <c r="L118" s="3" t="s">
        <v>974</v>
      </c>
      <c r="M118" s="3" t="s">
        <v>1038</v>
      </c>
      <c r="N118" s="3" t="s">
        <v>134</v>
      </c>
      <c r="O118" s="3" t="s">
        <v>34</v>
      </c>
      <c r="P118" s="154">
        <v>480</v>
      </c>
      <c r="Q118" s="160">
        <v>3.306</v>
      </c>
      <c r="R118" s="170">
        <v>15018</v>
      </c>
      <c r="T118" s="153">
        <v>238.31800000000001</v>
      </c>
      <c r="U118" s="162">
        <v>0</v>
      </c>
      <c r="V118" s="162">
        <v>2.52399268316282E-2</v>
      </c>
      <c r="W118" s="162">
        <v>6.8662699941117499E-3</v>
      </c>
    </row>
    <row r="119" spans="1:23">
      <c r="A119" s="3">
        <v>158</v>
      </c>
      <c r="B119" s="3">
        <v>9937</v>
      </c>
      <c r="C119" s="3" t="s">
        <v>969</v>
      </c>
      <c r="D119" s="3" t="s">
        <v>970</v>
      </c>
      <c r="E119" s="5" t="s">
        <v>447</v>
      </c>
      <c r="F119" s="3" t="s">
        <v>1043</v>
      </c>
      <c r="G119" s="3" t="s">
        <v>1044</v>
      </c>
      <c r="H119" s="3" t="s">
        <v>130</v>
      </c>
      <c r="I119" s="3" t="s">
        <v>965</v>
      </c>
      <c r="J119" s="3" t="s">
        <v>78</v>
      </c>
      <c r="K119" s="3" t="s">
        <v>243</v>
      </c>
      <c r="L119" s="3" t="s">
        <v>31</v>
      </c>
      <c r="M119" s="3" t="s">
        <v>1045</v>
      </c>
      <c r="N119" s="3" t="s">
        <v>134</v>
      </c>
      <c r="O119" s="3" t="s">
        <v>34</v>
      </c>
      <c r="P119" s="154">
        <v>825</v>
      </c>
      <c r="Q119" s="160">
        <v>3.306</v>
      </c>
      <c r="R119" s="170">
        <v>7792</v>
      </c>
      <c r="T119" s="153">
        <v>212.523</v>
      </c>
      <c r="U119" s="162">
        <v>0</v>
      </c>
      <c r="V119" s="162">
        <v>2.2508038360139902E-2</v>
      </c>
      <c r="W119" s="162">
        <v>6.1230870219830596E-3</v>
      </c>
    </row>
    <row r="120" spans="1:23">
      <c r="A120" s="3">
        <v>158</v>
      </c>
      <c r="B120" s="3">
        <v>9937</v>
      </c>
      <c r="C120" s="3" t="s">
        <v>969</v>
      </c>
      <c r="D120" s="3" t="s">
        <v>970</v>
      </c>
      <c r="E120" s="5" t="s">
        <v>447</v>
      </c>
      <c r="F120" s="3" t="s">
        <v>1046</v>
      </c>
      <c r="G120" s="3" t="s">
        <v>1047</v>
      </c>
      <c r="H120" s="3" t="s">
        <v>130</v>
      </c>
      <c r="I120" s="3" t="s">
        <v>965</v>
      </c>
      <c r="J120" s="3" t="s">
        <v>78</v>
      </c>
      <c r="K120" s="3" t="s">
        <v>79</v>
      </c>
      <c r="L120" s="3" t="s">
        <v>867</v>
      </c>
      <c r="M120" s="3" t="s">
        <v>966</v>
      </c>
      <c r="N120" s="3" t="s">
        <v>134</v>
      </c>
      <c r="O120" s="3" t="s">
        <v>34</v>
      </c>
      <c r="P120" s="154">
        <v>98</v>
      </c>
      <c r="Q120" s="160">
        <v>3.306</v>
      </c>
      <c r="R120" s="170">
        <v>61238</v>
      </c>
      <c r="S120" s="153">
        <v>0.17100000000000001</v>
      </c>
      <c r="T120" s="153">
        <v>198.96799999999999</v>
      </c>
      <c r="U120" s="162">
        <v>0</v>
      </c>
      <c r="V120" s="162">
        <v>2.1072403377783801E-2</v>
      </c>
      <c r="W120" s="162">
        <v>5.7325368643852802E-3</v>
      </c>
    </row>
    <row r="121" spans="1:23">
      <c r="A121" s="3">
        <v>158</v>
      </c>
      <c r="B121" s="3">
        <v>9937</v>
      </c>
      <c r="C121" s="3" t="s">
        <v>969</v>
      </c>
      <c r="D121" s="3" t="s">
        <v>970</v>
      </c>
      <c r="E121" s="5" t="s">
        <v>447</v>
      </c>
      <c r="F121" s="3" t="s">
        <v>971</v>
      </c>
      <c r="G121" s="3" t="s">
        <v>972</v>
      </c>
      <c r="H121" s="3" t="s">
        <v>130</v>
      </c>
      <c r="I121" s="3" t="s">
        <v>973</v>
      </c>
      <c r="J121" s="3" t="s">
        <v>78</v>
      </c>
      <c r="K121" s="3" t="s">
        <v>79</v>
      </c>
      <c r="L121" s="3" t="s">
        <v>974</v>
      </c>
      <c r="M121" s="3" t="s">
        <v>975</v>
      </c>
      <c r="N121" s="3" t="s">
        <v>134</v>
      </c>
      <c r="O121" s="3" t="s">
        <v>34</v>
      </c>
      <c r="P121" s="154">
        <v>1500</v>
      </c>
      <c r="Q121" s="160">
        <v>3.306</v>
      </c>
      <c r="R121" s="170">
        <v>6073</v>
      </c>
      <c r="T121" s="153">
        <v>301.16000000000003</v>
      </c>
      <c r="U121" s="162">
        <v>0</v>
      </c>
      <c r="V121" s="162">
        <v>3.1895491170694797E-2</v>
      </c>
      <c r="W121" s="162">
        <v>8.6768497957119498E-3</v>
      </c>
    </row>
    <row r="122" spans="1:23">
      <c r="A122" s="3">
        <v>158</v>
      </c>
      <c r="B122" s="3">
        <v>9937</v>
      </c>
      <c r="C122" s="3" t="s">
        <v>1048</v>
      </c>
      <c r="D122" s="3" t="s">
        <v>1049</v>
      </c>
      <c r="E122" s="5" t="s">
        <v>447</v>
      </c>
      <c r="F122" s="3" t="s">
        <v>1050</v>
      </c>
      <c r="G122" s="3" t="s">
        <v>1051</v>
      </c>
      <c r="H122" s="3" t="s">
        <v>130</v>
      </c>
      <c r="I122" s="3" t="s">
        <v>965</v>
      </c>
      <c r="J122" s="3" t="s">
        <v>78</v>
      </c>
      <c r="K122" s="3" t="s">
        <v>1052</v>
      </c>
      <c r="L122" s="3" t="s">
        <v>867</v>
      </c>
      <c r="M122" s="3" t="s">
        <v>1053</v>
      </c>
      <c r="N122" s="3" t="s">
        <v>134</v>
      </c>
      <c r="O122" s="3" t="s">
        <v>34</v>
      </c>
      <c r="P122" s="154">
        <v>600</v>
      </c>
      <c r="Q122" s="160">
        <v>3.306</v>
      </c>
      <c r="R122" s="170">
        <v>12803</v>
      </c>
      <c r="T122" s="153">
        <v>253.96</v>
      </c>
      <c r="U122" s="162">
        <v>2.0000000000000002E-5</v>
      </c>
      <c r="V122" s="162">
        <v>2.6896622654925401E-2</v>
      </c>
      <c r="W122" s="162">
        <v>7.3169575454964698E-3</v>
      </c>
    </row>
    <row r="123" spans="1:23">
      <c r="A123" s="3">
        <v>158</v>
      </c>
      <c r="B123" s="3">
        <v>15073</v>
      </c>
      <c r="C123" s="3" t="s">
        <v>944</v>
      </c>
      <c r="D123" s="3" t="s">
        <v>945</v>
      </c>
      <c r="E123" s="5" t="s">
        <v>127</v>
      </c>
      <c r="F123" s="3" t="s">
        <v>1108</v>
      </c>
      <c r="G123" s="3" t="s">
        <v>1109</v>
      </c>
      <c r="H123" s="3" t="s">
        <v>130</v>
      </c>
      <c r="I123" s="3" t="s">
        <v>965</v>
      </c>
      <c r="J123" s="3" t="s">
        <v>30</v>
      </c>
      <c r="K123" s="3" t="s">
        <v>79</v>
      </c>
      <c r="L123" s="3" t="s">
        <v>41</v>
      </c>
      <c r="M123" s="3" t="s">
        <v>966</v>
      </c>
      <c r="N123" s="3" t="s">
        <v>134</v>
      </c>
      <c r="O123" s="3" t="s">
        <v>44</v>
      </c>
      <c r="P123" s="154">
        <v>12710</v>
      </c>
      <c r="Q123" s="160">
        <v>1</v>
      </c>
      <c r="R123" s="170">
        <v>9467</v>
      </c>
      <c r="T123" s="153">
        <v>1203.2560000000001</v>
      </c>
      <c r="U123" s="162">
        <v>1.46E-4</v>
      </c>
      <c r="V123" s="162">
        <v>0.125587202847291</v>
      </c>
      <c r="W123" s="162">
        <v>0.121032981183588</v>
      </c>
    </row>
    <row r="124" spans="1:23">
      <c r="A124" s="3">
        <v>158</v>
      </c>
      <c r="B124" s="3">
        <v>15073</v>
      </c>
      <c r="C124" s="3" t="s">
        <v>976</v>
      </c>
      <c r="D124" s="3" t="s">
        <v>977</v>
      </c>
      <c r="E124" s="5" t="s">
        <v>447</v>
      </c>
      <c r="F124" s="3" t="s">
        <v>1110</v>
      </c>
      <c r="G124" s="3" t="s">
        <v>1111</v>
      </c>
      <c r="H124" s="3" t="s">
        <v>130</v>
      </c>
      <c r="I124" s="3" t="s">
        <v>965</v>
      </c>
      <c r="J124" s="3" t="s">
        <v>30</v>
      </c>
      <c r="K124" s="3" t="s">
        <v>79</v>
      </c>
      <c r="L124" s="3" t="s">
        <v>41</v>
      </c>
      <c r="M124" s="3" t="s">
        <v>966</v>
      </c>
      <c r="N124" s="3" t="s">
        <v>134</v>
      </c>
      <c r="O124" s="3" t="s">
        <v>44</v>
      </c>
      <c r="P124" s="154">
        <v>512</v>
      </c>
      <c r="Q124" s="160">
        <v>1</v>
      </c>
      <c r="R124" s="170">
        <v>235230</v>
      </c>
      <c r="T124" s="153">
        <v>1204.3779999999999</v>
      </c>
      <c r="U124" s="162">
        <v>1.75E-4</v>
      </c>
      <c r="V124" s="162">
        <v>0.125704298725477</v>
      </c>
      <c r="W124" s="162">
        <v>0.12114583076459499</v>
      </c>
    </row>
    <row r="125" spans="1:23">
      <c r="A125" s="3">
        <v>158</v>
      </c>
      <c r="B125" s="3">
        <v>15073</v>
      </c>
      <c r="C125" s="3" t="s">
        <v>950</v>
      </c>
      <c r="D125" s="3" t="s">
        <v>951</v>
      </c>
      <c r="E125" s="5" t="s">
        <v>127</v>
      </c>
      <c r="F125" s="3" t="s">
        <v>1112</v>
      </c>
      <c r="G125" s="3" t="s">
        <v>1113</v>
      </c>
      <c r="H125" s="3" t="s">
        <v>130</v>
      </c>
      <c r="I125" s="3" t="s">
        <v>965</v>
      </c>
      <c r="J125" s="3" t="s">
        <v>30</v>
      </c>
      <c r="K125" s="3" t="s">
        <v>79</v>
      </c>
      <c r="L125" s="3" t="s">
        <v>41</v>
      </c>
      <c r="M125" s="3" t="s">
        <v>966</v>
      </c>
      <c r="N125" s="3" t="s">
        <v>134</v>
      </c>
      <c r="O125" s="3" t="s">
        <v>44</v>
      </c>
      <c r="P125" s="154">
        <v>46835</v>
      </c>
      <c r="Q125" s="160">
        <v>1</v>
      </c>
      <c r="R125" s="170">
        <v>2569</v>
      </c>
      <c r="T125" s="153">
        <v>1203.191</v>
      </c>
      <c r="U125" s="162">
        <v>1.2400000000000001E-4</v>
      </c>
      <c r="V125" s="162">
        <v>0.125580465581102</v>
      </c>
      <c r="W125" s="162">
        <v>0.121026488233723</v>
      </c>
    </row>
    <row r="126" spans="1:23">
      <c r="A126" s="3">
        <v>158</v>
      </c>
      <c r="B126" s="3">
        <v>15073</v>
      </c>
      <c r="C126" s="3" t="s">
        <v>1114</v>
      </c>
      <c r="D126" s="3" t="s">
        <v>1115</v>
      </c>
      <c r="E126" s="5" t="s">
        <v>127</v>
      </c>
      <c r="F126" s="3" t="s">
        <v>1116</v>
      </c>
      <c r="G126" s="3" t="s">
        <v>1117</v>
      </c>
      <c r="H126" s="3" t="s">
        <v>130</v>
      </c>
      <c r="I126" s="3" t="s">
        <v>965</v>
      </c>
      <c r="J126" s="3" t="s">
        <v>30</v>
      </c>
      <c r="K126" s="3" t="s">
        <v>79</v>
      </c>
      <c r="L126" s="3" t="s">
        <v>41</v>
      </c>
      <c r="M126" s="3" t="s">
        <v>980</v>
      </c>
      <c r="N126" s="3" t="s">
        <v>134</v>
      </c>
      <c r="O126" s="3" t="s">
        <v>44</v>
      </c>
      <c r="P126" s="154">
        <v>19437</v>
      </c>
      <c r="Q126" s="160">
        <v>1</v>
      </c>
      <c r="R126" s="170">
        <v>6185</v>
      </c>
      <c r="T126" s="153">
        <v>1202.1780000000001</v>
      </c>
      <c r="U126" s="162">
        <v>1.7669999999999999E-3</v>
      </c>
      <c r="V126" s="162">
        <v>0.12547476721597201</v>
      </c>
      <c r="W126" s="162">
        <v>0.120924622852952</v>
      </c>
    </row>
    <row r="127" spans="1:23">
      <c r="A127" s="3">
        <v>158</v>
      </c>
      <c r="B127" s="3">
        <v>15073</v>
      </c>
      <c r="C127" s="3" t="s">
        <v>986</v>
      </c>
      <c r="D127" s="3" t="s">
        <v>987</v>
      </c>
      <c r="E127" s="5" t="s">
        <v>127</v>
      </c>
      <c r="F127" s="3" t="s">
        <v>1118</v>
      </c>
      <c r="G127" s="3" t="s">
        <v>1119</v>
      </c>
      <c r="H127" s="3" t="s">
        <v>130</v>
      </c>
      <c r="I127" s="3" t="s">
        <v>965</v>
      </c>
      <c r="J127" s="3" t="s">
        <v>30</v>
      </c>
      <c r="K127" s="3" t="s">
        <v>79</v>
      </c>
      <c r="L127" s="3" t="s">
        <v>41</v>
      </c>
      <c r="M127" s="3" t="s">
        <v>966</v>
      </c>
      <c r="N127" s="3" t="s">
        <v>134</v>
      </c>
      <c r="O127" s="3" t="s">
        <v>44</v>
      </c>
      <c r="P127" s="154">
        <v>10979</v>
      </c>
      <c r="Q127" s="160">
        <v>1</v>
      </c>
      <c r="R127" s="170">
        <v>10950</v>
      </c>
      <c r="T127" s="153">
        <v>1202.2</v>
      </c>
      <c r="U127" s="162">
        <v>1.6000000000000001E-4</v>
      </c>
      <c r="V127" s="162">
        <v>0.12547706863687799</v>
      </c>
      <c r="W127" s="162">
        <v>0.120926840816462</v>
      </c>
    </row>
    <row r="128" spans="1:23">
      <c r="A128" s="3">
        <v>158</v>
      </c>
      <c r="B128" s="3">
        <v>15073</v>
      </c>
      <c r="C128" s="3" t="s">
        <v>956</v>
      </c>
      <c r="D128" s="3" t="s">
        <v>957</v>
      </c>
      <c r="E128" s="5" t="s">
        <v>127</v>
      </c>
      <c r="F128" s="3" t="s">
        <v>1096</v>
      </c>
      <c r="G128" s="3" t="s">
        <v>1097</v>
      </c>
      <c r="H128" s="3" t="s">
        <v>130</v>
      </c>
      <c r="I128" s="3" t="s">
        <v>965</v>
      </c>
      <c r="J128" s="3" t="s">
        <v>30</v>
      </c>
      <c r="K128" s="3" t="s">
        <v>79</v>
      </c>
      <c r="L128" s="3" t="s">
        <v>41</v>
      </c>
      <c r="M128" s="3" t="s">
        <v>966</v>
      </c>
      <c r="N128" s="3" t="s">
        <v>134</v>
      </c>
      <c r="O128" s="3" t="s">
        <v>44</v>
      </c>
      <c r="P128" s="154">
        <v>4958</v>
      </c>
      <c r="Q128" s="160">
        <v>1</v>
      </c>
      <c r="R128" s="170">
        <v>24260</v>
      </c>
      <c r="T128" s="153">
        <v>1202.8109999999999</v>
      </c>
      <c r="U128" s="162">
        <v>1.6899999999999999E-4</v>
      </c>
      <c r="V128" s="162">
        <v>0.125540767375141</v>
      </c>
      <c r="W128" s="162">
        <v>0.120988229620534</v>
      </c>
    </row>
    <row r="129" spans="1:23">
      <c r="A129" s="3">
        <v>158</v>
      </c>
      <c r="B129" s="3">
        <v>15073</v>
      </c>
      <c r="C129" s="3" t="s">
        <v>961</v>
      </c>
      <c r="D129" s="3" t="s">
        <v>962</v>
      </c>
      <c r="E129" s="5" t="s">
        <v>127</v>
      </c>
      <c r="F129" s="3" t="s">
        <v>1120</v>
      </c>
      <c r="G129" s="3" t="s">
        <v>1121</v>
      </c>
      <c r="H129" s="3" t="s">
        <v>130</v>
      </c>
      <c r="I129" s="3" t="s">
        <v>965</v>
      </c>
      <c r="J129" s="3" t="s">
        <v>30</v>
      </c>
      <c r="K129" s="3" t="s">
        <v>79</v>
      </c>
      <c r="L129" s="3" t="s">
        <v>41</v>
      </c>
      <c r="M129" s="3" t="s">
        <v>966</v>
      </c>
      <c r="N129" s="3" t="s">
        <v>134</v>
      </c>
      <c r="O129" s="3" t="s">
        <v>44</v>
      </c>
      <c r="P129" s="154">
        <v>4497</v>
      </c>
      <c r="Q129" s="160">
        <v>1</v>
      </c>
      <c r="R129" s="170">
        <v>25890</v>
      </c>
      <c r="T129" s="153">
        <v>1164.2729999999999</v>
      </c>
      <c r="U129" s="162">
        <v>1.12E-4</v>
      </c>
      <c r="V129" s="162">
        <v>0.12151849943182</v>
      </c>
      <c r="W129" s="162">
        <v>0.117111822874767</v>
      </c>
    </row>
    <row r="130" spans="1:23">
      <c r="A130" s="3">
        <v>158</v>
      </c>
      <c r="B130" s="3">
        <v>15073</v>
      </c>
      <c r="C130" s="3" t="s">
        <v>1028</v>
      </c>
      <c r="D130" s="3" t="s">
        <v>1029</v>
      </c>
      <c r="E130" s="5" t="s">
        <v>447</v>
      </c>
      <c r="F130" s="3" t="s">
        <v>1122</v>
      </c>
      <c r="G130" s="3" t="s">
        <v>1033</v>
      </c>
      <c r="H130" s="3" t="s">
        <v>130</v>
      </c>
      <c r="I130" s="3" t="s">
        <v>965</v>
      </c>
      <c r="J130" s="3" t="s">
        <v>78</v>
      </c>
      <c r="K130" s="3" t="s">
        <v>79</v>
      </c>
      <c r="L130" s="3" t="s">
        <v>974</v>
      </c>
      <c r="M130" s="3" t="s">
        <v>966</v>
      </c>
      <c r="N130" s="3" t="s">
        <v>134</v>
      </c>
      <c r="O130" s="3" t="s">
        <v>44</v>
      </c>
      <c r="P130" s="154">
        <v>274</v>
      </c>
      <c r="Q130" s="160">
        <v>1</v>
      </c>
      <c r="R130" s="170">
        <v>437500</v>
      </c>
      <c r="T130" s="153">
        <v>1198.75</v>
      </c>
      <c r="U130" s="162">
        <v>1.5999999999999999E-5</v>
      </c>
      <c r="V130" s="162">
        <v>0.125116930186319</v>
      </c>
      <c r="W130" s="162">
        <v>0.12057976221831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A2" sqref="A2"/>
    </sheetView>
  </sheetViews>
  <sheetFormatPr defaultColWidth="0" defaultRowHeight="14.25"/>
  <cols>
    <col min="1" max="12" width="11.625" style="5" customWidth="1"/>
    <col min="13" max="13" width="11.625" style="3" customWidth="1"/>
    <col min="14" max="23" width="11.625" style="5" customWidth="1"/>
    <col min="24" max="24" width="11.625" style="5" hidden="1" customWidth="1"/>
    <col min="25" max="25" width="9" style="5" hidden="1" customWidth="1"/>
    <col min="26" max="16384" width="9" style="5" hidden="1"/>
  </cols>
  <sheetData>
    <row r="1" spans="1:23" ht="51">
      <c r="A1" s="19" t="s">
        <v>0</v>
      </c>
      <c r="B1" s="19" t="s">
        <v>1</v>
      </c>
      <c r="C1" s="19" t="s">
        <v>2</v>
      </c>
      <c r="D1" s="19" t="s">
        <v>114</v>
      </c>
      <c r="E1" s="19" t="s">
        <v>115</v>
      </c>
      <c r="F1" s="19" t="s">
        <v>1123</v>
      </c>
      <c r="G1" s="19" t="s">
        <v>4</v>
      </c>
      <c r="H1" s="19" t="s">
        <v>116</v>
      </c>
      <c r="I1" s="19" t="s">
        <v>5</v>
      </c>
      <c r="J1" s="19" t="s">
        <v>6</v>
      </c>
      <c r="K1" s="19" t="s">
        <v>7</v>
      </c>
      <c r="L1" s="19" t="s">
        <v>124</v>
      </c>
      <c r="M1" s="19" t="s">
        <v>8</v>
      </c>
      <c r="N1" s="19" t="s">
        <v>943</v>
      </c>
      <c r="O1" s="19" t="s">
        <v>118</v>
      </c>
      <c r="P1" s="19" t="s">
        <v>11</v>
      </c>
      <c r="Q1" s="19" t="s">
        <v>17</v>
      </c>
      <c r="R1" s="159" t="s">
        <v>18</v>
      </c>
      <c r="S1" s="165" t="s">
        <v>19</v>
      </c>
      <c r="T1" s="19" t="s">
        <v>20</v>
      </c>
      <c r="U1" s="161" t="s">
        <v>23</v>
      </c>
      <c r="V1" s="161" t="s">
        <v>24</v>
      </c>
      <c r="W1" s="161" t="s">
        <v>25</v>
      </c>
    </row>
    <row r="2" spans="1:23">
      <c r="A2" s="18">
        <v>158</v>
      </c>
      <c r="B2" s="18">
        <v>1522</v>
      </c>
      <c r="C2" s="18" t="s">
        <v>1124</v>
      </c>
      <c r="D2" s="18" t="s">
        <v>1125</v>
      </c>
      <c r="E2" s="18" t="s">
        <v>447</v>
      </c>
      <c r="F2" s="18" t="s">
        <v>1126</v>
      </c>
      <c r="G2" s="18" t="s">
        <v>1127</v>
      </c>
      <c r="H2" s="18" t="s">
        <v>130</v>
      </c>
      <c r="I2" s="18" t="s">
        <v>748</v>
      </c>
      <c r="J2" s="18" t="s">
        <v>78</v>
      </c>
      <c r="K2" s="18" t="s">
        <v>1128</v>
      </c>
      <c r="L2" s="5" t="s">
        <v>132</v>
      </c>
      <c r="M2" s="18" t="s">
        <v>31</v>
      </c>
      <c r="N2" s="20" t="s">
        <v>1027</v>
      </c>
      <c r="O2" s="20" t="s">
        <v>134</v>
      </c>
      <c r="P2" s="18" t="s">
        <v>1129</v>
      </c>
      <c r="Q2" s="156">
        <v>1700</v>
      </c>
      <c r="R2" s="171">
        <v>4.4409000000000001</v>
      </c>
      <c r="S2" s="172">
        <v>811.34</v>
      </c>
      <c r="T2" s="156">
        <v>61.252000000000002</v>
      </c>
      <c r="U2" s="173">
        <v>0</v>
      </c>
      <c r="V2" s="173">
        <v>0.237914813408311</v>
      </c>
      <c r="W2" s="173">
        <v>4.1171809580635597E-3</v>
      </c>
    </row>
    <row r="3" spans="1:23">
      <c r="A3" s="18">
        <v>158</v>
      </c>
      <c r="B3" s="18">
        <v>1522</v>
      </c>
      <c r="C3" s="18" t="s">
        <v>1130</v>
      </c>
      <c r="D3" s="18" t="s">
        <v>1125</v>
      </c>
      <c r="E3" s="18" t="s">
        <v>447</v>
      </c>
      <c r="F3" s="18" t="s">
        <v>1131</v>
      </c>
      <c r="G3" s="18" t="s">
        <v>1132</v>
      </c>
      <c r="H3" s="18" t="s">
        <v>130</v>
      </c>
      <c r="I3" s="18" t="s">
        <v>748</v>
      </c>
      <c r="J3" s="18" t="s">
        <v>78</v>
      </c>
      <c r="K3" s="18" t="s">
        <v>1133</v>
      </c>
      <c r="L3" s="5" t="s">
        <v>132</v>
      </c>
      <c r="M3" s="18" t="s">
        <v>31</v>
      </c>
      <c r="N3" s="20" t="s">
        <v>975</v>
      </c>
      <c r="O3" s="20" t="s">
        <v>134</v>
      </c>
      <c r="P3" s="18" t="s">
        <v>34</v>
      </c>
      <c r="Q3" s="156">
        <v>1800</v>
      </c>
      <c r="R3" s="171">
        <v>3.306</v>
      </c>
      <c r="S3" s="172">
        <v>3297.08</v>
      </c>
      <c r="T3" s="156">
        <v>196.203</v>
      </c>
      <c r="U3" s="173">
        <v>8.1000000000000004E-5</v>
      </c>
      <c r="V3" s="173">
        <v>0.762085186591689</v>
      </c>
      <c r="W3" s="173">
        <v>1.31880927198626E-2</v>
      </c>
    </row>
    <row r="4" spans="1:23">
      <c r="A4" s="18">
        <v>158</v>
      </c>
      <c r="B4" s="18">
        <v>9935</v>
      </c>
      <c r="C4" s="18" t="s">
        <v>1134</v>
      </c>
      <c r="D4" s="18" t="s">
        <v>1135</v>
      </c>
      <c r="E4" s="18" t="s">
        <v>127</v>
      </c>
      <c r="F4" s="18" t="s">
        <v>1136</v>
      </c>
      <c r="G4" s="18" t="s">
        <v>1137</v>
      </c>
      <c r="H4" s="18" t="s">
        <v>130</v>
      </c>
      <c r="I4" s="18" t="s">
        <v>748</v>
      </c>
      <c r="J4" s="18" t="s">
        <v>30</v>
      </c>
      <c r="K4" s="18" t="s">
        <v>30</v>
      </c>
      <c r="L4" s="5" t="s">
        <v>132</v>
      </c>
      <c r="M4" s="18" t="s">
        <v>41</v>
      </c>
      <c r="N4" s="20" t="s">
        <v>1138</v>
      </c>
      <c r="O4" s="20" t="s">
        <v>1139</v>
      </c>
      <c r="P4" s="18" t="s">
        <v>44</v>
      </c>
      <c r="Q4" s="156">
        <v>7586359.5</v>
      </c>
      <c r="R4" s="171">
        <v>1</v>
      </c>
      <c r="S4" s="172">
        <v>84.7</v>
      </c>
      <c r="T4" s="156">
        <v>6425.6459999999997</v>
      </c>
      <c r="U4" s="173">
        <v>2.4500000000000001E-2</v>
      </c>
      <c r="V4" s="173">
        <v>0.24085407669334299</v>
      </c>
      <c r="W4" s="173">
        <v>5.6404889680198699E-3</v>
      </c>
    </row>
    <row r="5" spans="1:23">
      <c r="A5" s="18">
        <v>158</v>
      </c>
      <c r="B5" s="18">
        <v>9935</v>
      </c>
      <c r="C5" s="18" t="s">
        <v>1124</v>
      </c>
      <c r="D5" s="18" t="s">
        <v>1125</v>
      </c>
      <c r="E5" s="18" t="s">
        <v>447</v>
      </c>
      <c r="F5" s="18" t="s">
        <v>1126</v>
      </c>
      <c r="G5" s="18" t="s">
        <v>1127</v>
      </c>
      <c r="H5" s="18" t="s">
        <v>130</v>
      </c>
      <c r="I5" s="18" t="s">
        <v>748</v>
      </c>
      <c r="J5" s="18" t="s">
        <v>78</v>
      </c>
      <c r="K5" s="18" t="s">
        <v>1128</v>
      </c>
      <c r="L5" s="5" t="s">
        <v>132</v>
      </c>
      <c r="M5" s="18" t="s">
        <v>31</v>
      </c>
      <c r="N5" s="20" t="s">
        <v>1027</v>
      </c>
      <c r="O5" s="20" t="s">
        <v>134</v>
      </c>
      <c r="P5" s="18" t="s">
        <v>1129</v>
      </c>
      <c r="Q5" s="156">
        <v>140000</v>
      </c>
      <c r="R5" s="171">
        <v>4.4409000000000001</v>
      </c>
      <c r="S5" s="172">
        <v>811.34</v>
      </c>
      <c r="T5" s="156">
        <v>5044.3119999999999</v>
      </c>
      <c r="U5" s="173">
        <v>0</v>
      </c>
      <c r="V5" s="173">
        <v>0.189077168275434</v>
      </c>
      <c r="W5" s="173">
        <v>4.42794116837757E-3</v>
      </c>
    </row>
    <row r="6" spans="1:23">
      <c r="A6" s="18">
        <v>158</v>
      </c>
      <c r="B6" s="18">
        <v>9935</v>
      </c>
      <c r="C6" s="18" t="s">
        <v>1140</v>
      </c>
      <c r="D6" s="18" t="s">
        <v>1141</v>
      </c>
      <c r="E6" s="18" t="s">
        <v>447</v>
      </c>
      <c r="F6" s="18" t="s">
        <v>1142</v>
      </c>
      <c r="G6" s="18" t="s">
        <v>1143</v>
      </c>
      <c r="H6" s="18" t="s">
        <v>130</v>
      </c>
      <c r="I6" s="18" t="s">
        <v>1144</v>
      </c>
      <c r="J6" s="18" t="s">
        <v>78</v>
      </c>
      <c r="K6" s="18" t="s">
        <v>79</v>
      </c>
      <c r="L6" s="5" t="s">
        <v>132</v>
      </c>
      <c r="M6" s="18" t="s">
        <v>31</v>
      </c>
      <c r="N6" s="20" t="s">
        <v>975</v>
      </c>
      <c r="O6" s="20" t="s">
        <v>134</v>
      </c>
      <c r="P6" s="18" t="s">
        <v>34</v>
      </c>
      <c r="Q6" s="156">
        <v>1085.01</v>
      </c>
      <c r="R6" s="171">
        <v>3.306</v>
      </c>
      <c r="S6" s="172">
        <v>144422.416</v>
      </c>
      <c r="T6" s="156">
        <v>5180.4939999999997</v>
      </c>
      <c r="U6" s="173">
        <v>1.5349999999999999E-3</v>
      </c>
      <c r="V6" s="173">
        <v>0.194181730994648</v>
      </c>
      <c r="W6" s="173">
        <v>4.5474833828983898E-3</v>
      </c>
    </row>
    <row r="7" spans="1:23">
      <c r="A7" s="18">
        <v>158</v>
      </c>
      <c r="B7" s="18">
        <v>9935</v>
      </c>
      <c r="C7" s="18" t="s">
        <v>1130</v>
      </c>
      <c r="D7" s="18" t="s">
        <v>1125</v>
      </c>
      <c r="E7" s="18" t="s">
        <v>447</v>
      </c>
      <c r="F7" s="18" t="s">
        <v>1131</v>
      </c>
      <c r="G7" s="18" t="s">
        <v>1132</v>
      </c>
      <c r="H7" s="18" t="s">
        <v>130</v>
      </c>
      <c r="I7" s="18" t="s">
        <v>748</v>
      </c>
      <c r="J7" s="18" t="s">
        <v>78</v>
      </c>
      <c r="K7" s="18" t="s">
        <v>1133</v>
      </c>
      <c r="L7" s="5" t="s">
        <v>132</v>
      </c>
      <c r="M7" s="18" t="s">
        <v>31</v>
      </c>
      <c r="N7" s="20" t="s">
        <v>975</v>
      </c>
      <c r="O7" s="20" t="s">
        <v>134</v>
      </c>
      <c r="P7" s="18" t="s">
        <v>34</v>
      </c>
      <c r="Q7" s="156">
        <v>92000</v>
      </c>
      <c r="R7" s="171">
        <v>3.306</v>
      </c>
      <c r="S7" s="172">
        <v>3297.08</v>
      </c>
      <c r="T7" s="156">
        <v>10028.135</v>
      </c>
      <c r="U7" s="173">
        <v>4.1479999999999998E-3</v>
      </c>
      <c r="V7" s="173">
        <v>0.37588702401808</v>
      </c>
      <c r="W7" s="173">
        <v>8.8027848284886398E-3</v>
      </c>
    </row>
    <row r="8" spans="1:23">
      <c r="A8" s="18">
        <v>158</v>
      </c>
      <c r="B8" s="18">
        <v>9935</v>
      </c>
      <c r="C8" s="18" t="s">
        <v>1145</v>
      </c>
      <c r="D8" s="18" t="s">
        <v>1146</v>
      </c>
      <c r="E8" s="18" t="s">
        <v>43</v>
      </c>
      <c r="F8" s="18" t="s">
        <v>1147</v>
      </c>
      <c r="G8" s="18" t="s">
        <v>1148</v>
      </c>
      <c r="H8" s="18" t="s">
        <v>130</v>
      </c>
      <c r="I8" s="18" t="s">
        <v>748</v>
      </c>
      <c r="J8" s="18" t="s">
        <v>78</v>
      </c>
      <c r="K8" s="18" t="s">
        <v>243</v>
      </c>
      <c r="L8" s="5" t="s">
        <v>132</v>
      </c>
      <c r="M8" s="18" t="s">
        <v>31</v>
      </c>
      <c r="N8" s="20" t="s">
        <v>975</v>
      </c>
      <c r="O8" s="20" t="s">
        <v>134</v>
      </c>
      <c r="P8" s="18" t="s">
        <v>34</v>
      </c>
      <c r="Q8" s="156">
        <v>149.26</v>
      </c>
      <c r="R8" s="171">
        <v>3.306</v>
      </c>
      <c r="S8" s="172">
        <v>0</v>
      </c>
      <c r="T8" s="156">
        <v>0</v>
      </c>
      <c r="U8" s="173">
        <v>0</v>
      </c>
      <c r="V8" s="173">
        <v>1.8496240284861598E-11</v>
      </c>
      <c r="W8" s="173">
        <v>4.33157871807325E-13</v>
      </c>
    </row>
    <row r="9" spans="1:23">
      <c r="A9" s="18">
        <v>158</v>
      </c>
      <c r="B9" s="18">
        <v>9936</v>
      </c>
      <c r="C9" s="18" t="s">
        <v>1124</v>
      </c>
      <c r="D9" s="18" t="s">
        <v>1125</v>
      </c>
      <c r="E9" s="18" t="s">
        <v>447</v>
      </c>
      <c r="F9" s="18" t="s">
        <v>1126</v>
      </c>
      <c r="G9" s="18" t="s">
        <v>1127</v>
      </c>
      <c r="H9" s="18" t="s">
        <v>130</v>
      </c>
      <c r="I9" s="18" t="s">
        <v>748</v>
      </c>
      <c r="J9" s="18" t="s">
        <v>78</v>
      </c>
      <c r="K9" s="18" t="s">
        <v>1128</v>
      </c>
      <c r="L9" s="5" t="s">
        <v>132</v>
      </c>
      <c r="M9" s="18" t="s">
        <v>31</v>
      </c>
      <c r="N9" s="20" t="s">
        <v>1027</v>
      </c>
      <c r="O9" s="20" t="s">
        <v>134</v>
      </c>
      <c r="P9" s="18" t="s">
        <v>1129</v>
      </c>
      <c r="Q9" s="156">
        <v>2800</v>
      </c>
      <c r="R9" s="171">
        <v>4.4409000000000001</v>
      </c>
      <c r="S9" s="172">
        <v>811.34</v>
      </c>
      <c r="T9" s="156">
        <v>100.886</v>
      </c>
      <c r="U9" s="173">
        <v>0</v>
      </c>
      <c r="V9" s="173">
        <v>0.25621183326786101</v>
      </c>
      <c r="W9" s="173">
        <v>4.6572574575709201E-3</v>
      </c>
    </row>
    <row r="10" spans="1:23">
      <c r="A10" s="18">
        <v>158</v>
      </c>
      <c r="B10" s="18">
        <v>9936</v>
      </c>
      <c r="C10" s="18" t="s">
        <v>1140</v>
      </c>
      <c r="D10" s="18" t="s">
        <v>1141</v>
      </c>
      <c r="E10" s="18" t="s">
        <v>447</v>
      </c>
      <c r="F10" s="18" t="s">
        <v>1142</v>
      </c>
      <c r="G10" s="18" t="s">
        <v>1143</v>
      </c>
      <c r="H10" s="18" t="s">
        <v>130</v>
      </c>
      <c r="I10" s="18" t="s">
        <v>1144</v>
      </c>
      <c r="J10" s="18" t="s">
        <v>78</v>
      </c>
      <c r="K10" s="18" t="s">
        <v>79</v>
      </c>
      <c r="L10" s="5" t="s">
        <v>132</v>
      </c>
      <c r="M10" s="18" t="s">
        <v>31</v>
      </c>
      <c r="N10" s="20" t="s">
        <v>975</v>
      </c>
      <c r="O10" s="20" t="s">
        <v>134</v>
      </c>
      <c r="P10" s="18" t="s">
        <v>34</v>
      </c>
      <c r="Q10" s="156">
        <v>15</v>
      </c>
      <c r="R10" s="171">
        <v>3.306</v>
      </c>
      <c r="S10" s="172">
        <v>144422.416</v>
      </c>
      <c r="T10" s="156">
        <v>71.619</v>
      </c>
      <c r="U10" s="173">
        <v>2.0999999999999999E-5</v>
      </c>
      <c r="V10" s="173">
        <v>0.181884623424304</v>
      </c>
      <c r="W10" s="173">
        <v>3.3061842150542602E-3</v>
      </c>
    </row>
    <row r="11" spans="1:23">
      <c r="A11" s="18">
        <v>158</v>
      </c>
      <c r="B11" s="18">
        <v>9936</v>
      </c>
      <c r="C11" s="18" t="s">
        <v>1028</v>
      </c>
      <c r="D11" s="18" t="s">
        <v>1029</v>
      </c>
      <c r="E11" s="18" t="s">
        <v>447</v>
      </c>
      <c r="F11" s="18" t="s">
        <v>1149</v>
      </c>
      <c r="G11" s="18" t="s">
        <v>1150</v>
      </c>
      <c r="H11" s="18" t="s">
        <v>130</v>
      </c>
      <c r="I11" s="18" t="s">
        <v>1144</v>
      </c>
      <c r="J11" s="18" t="s">
        <v>78</v>
      </c>
      <c r="K11" s="18" t="s">
        <v>243</v>
      </c>
      <c r="L11" s="5" t="s">
        <v>132</v>
      </c>
      <c r="M11" s="18" t="s">
        <v>31</v>
      </c>
      <c r="N11" s="20" t="s">
        <v>975</v>
      </c>
      <c r="O11" s="20" t="s">
        <v>134</v>
      </c>
      <c r="P11" s="18" t="s">
        <v>34</v>
      </c>
      <c r="Q11" s="156">
        <v>110</v>
      </c>
      <c r="R11" s="171">
        <v>3.306</v>
      </c>
      <c r="S11" s="172">
        <v>19478</v>
      </c>
      <c r="T11" s="156">
        <v>70.834000000000003</v>
      </c>
      <c r="U11" s="173">
        <v>1.2E-5</v>
      </c>
      <c r="V11" s="173">
        <v>0.179890060121251</v>
      </c>
      <c r="W11" s="173">
        <v>3.2699282986148799E-3</v>
      </c>
    </row>
    <row r="12" spans="1:23">
      <c r="A12" s="18">
        <v>158</v>
      </c>
      <c r="B12" s="18">
        <v>9936</v>
      </c>
      <c r="C12" s="18" t="s">
        <v>1130</v>
      </c>
      <c r="D12" s="18" t="s">
        <v>1125</v>
      </c>
      <c r="E12" s="18" t="s">
        <v>447</v>
      </c>
      <c r="F12" s="18" t="s">
        <v>1131</v>
      </c>
      <c r="G12" s="18" t="s">
        <v>1132</v>
      </c>
      <c r="H12" s="18" t="s">
        <v>130</v>
      </c>
      <c r="I12" s="18" t="s">
        <v>748</v>
      </c>
      <c r="J12" s="18" t="s">
        <v>78</v>
      </c>
      <c r="K12" s="18" t="s">
        <v>1133</v>
      </c>
      <c r="L12" s="5" t="s">
        <v>132</v>
      </c>
      <c r="M12" s="18" t="s">
        <v>31</v>
      </c>
      <c r="N12" s="20" t="s">
        <v>975</v>
      </c>
      <c r="O12" s="20" t="s">
        <v>134</v>
      </c>
      <c r="P12" s="18" t="s">
        <v>34</v>
      </c>
      <c r="Q12" s="156">
        <v>1380</v>
      </c>
      <c r="R12" s="171">
        <v>3.306</v>
      </c>
      <c r="S12" s="172">
        <v>3297.08</v>
      </c>
      <c r="T12" s="156">
        <v>150.422</v>
      </c>
      <c r="U12" s="173">
        <v>6.2000000000000003E-5</v>
      </c>
      <c r="V12" s="173">
        <v>0.38201348318658401</v>
      </c>
      <c r="W12" s="173">
        <v>6.9440006762034904E-3</v>
      </c>
    </row>
    <row r="13" spans="1:23">
      <c r="A13" s="18">
        <v>158</v>
      </c>
      <c r="B13" s="18">
        <v>9937</v>
      </c>
      <c r="C13" s="18" t="s">
        <v>1124</v>
      </c>
      <c r="D13" s="18" t="s">
        <v>1125</v>
      </c>
      <c r="E13" s="18" t="s">
        <v>447</v>
      </c>
      <c r="F13" s="18" t="s">
        <v>1126</v>
      </c>
      <c r="G13" s="18" t="s">
        <v>1127</v>
      </c>
      <c r="H13" s="18" t="s">
        <v>130</v>
      </c>
      <c r="I13" s="18" t="s">
        <v>748</v>
      </c>
      <c r="J13" s="18" t="s">
        <v>78</v>
      </c>
      <c r="K13" s="18" t="s">
        <v>1128</v>
      </c>
      <c r="L13" s="5" t="s">
        <v>132</v>
      </c>
      <c r="M13" s="18" t="s">
        <v>31</v>
      </c>
      <c r="N13" s="20" t="s">
        <v>1027</v>
      </c>
      <c r="O13" s="20" t="s">
        <v>134</v>
      </c>
      <c r="P13" s="18" t="s">
        <v>1129</v>
      </c>
      <c r="Q13" s="156">
        <v>4700</v>
      </c>
      <c r="R13" s="171">
        <v>4.4409000000000001</v>
      </c>
      <c r="S13" s="172">
        <v>811.34</v>
      </c>
      <c r="T13" s="156">
        <v>169.345</v>
      </c>
      <c r="U13" s="173">
        <v>0</v>
      </c>
      <c r="V13" s="173">
        <v>0.364037464028032</v>
      </c>
      <c r="W13" s="173">
        <v>4.8790630414429501E-3</v>
      </c>
    </row>
    <row r="14" spans="1:23">
      <c r="A14" s="18">
        <v>158</v>
      </c>
      <c r="B14" s="18">
        <v>9937</v>
      </c>
      <c r="C14" s="18" t="s">
        <v>1140</v>
      </c>
      <c r="D14" s="18" t="s">
        <v>1141</v>
      </c>
      <c r="E14" s="18" t="s">
        <v>447</v>
      </c>
      <c r="F14" s="18" t="s">
        <v>1142</v>
      </c>
      <c r="G14" s="18" t="s">
        <v>1143</v>
      </c>
      <c r="H14" s="18" t="s">
        <v>130</v>
      </c>
      <c r="I14" s="18" t="s">
        <v>1144</v>
      </c>
      <c r="J14" s="18" t="s">
        <v>78</v>
      </c>
      <c r="K14" s="18" t="s">
        <v>79</v>
      </c>
      <c r="L14" s="5" t="s">
        <v>132</v>
      </c>
      <c r="M14" s="18" t="s">
        <v>31</v>
      </c>
      <c r="N14" s="20" t="s">
        <v>975</v>
      </c>
      <c r="O14" s="20" t="s">
        <v>134</v>
      </c>
      <c r="P14" s="18" t="s">
        <v>34</v>
      </c>
      <c r="Q14" s="156">
        <v>30</v>
      </c>
      <c r="R14" s="171">
        <v>3.306</v>
      </c>
      <c r="S14" s="172">
        <v>144422.416</v>
      </c>
      <c r="T14" s="156">
        <v>143.238</v>
      </c>
      <c r="U14" s="173">
        <v>4.1999999999999998E-5</v>
      </c>
      <c r="V14" s="173">
        <v>0.30791656312516102</v>
      </c>
      <c r="W14" s="173">
        <v>4.1268948156292602E-3</v>
      </c>
    </row>
    <row r="15" spans="1:23">
      <c r="A15" s="18">
        <v>158</v>
      </c>
      <c r="B15" s="18">
        <v>9937</v>
      </c>
      <c r="C15" s="18" t="s">
        <v>1130</v>
      </c>
      <c r="D15" s="18" t="s">
        <v>1125</v>
      </c>
      <c r="E15" s="18" t="s">
        <v>447</v>
      </c>
      <c r="F15" s="18" t="s">
        <v>1131</v>
      </c>
      <c r="G15" s="18" t="s">
        <v>1132</v>
      </c>
      <c r="H15" s="18" t="s">
        <v>130</v>
      </c>
      <c r="I15" s="18" t="s">
        <v>748</v>
      </c>
      <c r="J15" s="18" t="s">
        <v>78</v>
      </c>
      <c r="K15" s="18" t="s">
        <v>1133</v>
      </c>
      <c r="L15" s="5" t="s">
        <v>132</v>
      </c>
      <c r="M15" s="18" t="s">
        <v>31</v>
      </c>
      <c r="N15" s="20" t="s">
        <v>975</v>
      </c>
      <c r="O15" s="20" t="s">
        <v>134</v>
      </c>
      <c r="P15" s="18" t="s">
        <v>34</v>
      </c>
      <c r="Q15" s="156">
        <v>1400</v>
      </c>
      <c r="R15" s="171">
        <v>3.306</v>
      </c>
      <c r="S15" s="172">
        <v>3297.08</v>
      </c>
      <c r="T15" s="156">
        <v>152.602</v>
      </c>
      <c r="U15" s="173">
        <v>6.3E-5</v>
      </c>
      <c r="V15" s="173">
        <v>0.32804597284680698</v>
      </c>
      <c r="W15" s="173">
        <v>4.3966820455814603E-3</v>
      </c>
    </row>
    <row r="16" spans="1:2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M16" s="18"/>
      <c r="N16" s="20"/>
      <c r="O16" s="20"/>
      <c r="P16" s="18"/>
      <c r="Q16" s="18"/>
      <c r="R16" s="18"/>
      <c r="S16" s="18"/>
      <c r="T16" s="18"/>
      <c r="U16" s="18"/>
      <c r="V16" s="18"/>
      <c r="W16" s="18"/>
    </row>
    <row r="17" spans="1:2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M17" s="18"/>
      <c r="N17" s="20"/>
      <c r="O17" s="20"/>
      <c r="P17" s="18"/>
      <c r="Q17" s="18"/>
      <c r="R17" s="18"/>
      <c r="S17" s="18"/>
      <c r="T17" s="18"/>
      <c r="U17" s="18"/>
      <c r="V17" s="18"/>
      <c r="W17" s="18"/>
    </row>
    <row r="18" spans="1:2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M18" s="18"/>
      <c r="N18" s="20"/>
      <c r="O18" s="20"/>
      <c r="P18" s="18"/>
      <c r="Q18" s="18"/>
      <c r="R18" s="18"/>
      <c r="S18" s="18"/>
      <c r="T18" s="18"/>
      <c r="U18" s="18"/>
      <c r="V18" s="18"/>
      <c r="W18" s="18"/>
    </row>
    <row r="19" spans="1:2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M19" s="18"/>
      <c r="N19" s="20"/>
      <c r="O19" s="20"/>
      <c r="P19" s="18"/>
      <c r="Q19" s="18"/>
      <c r="R19" s="18"/>
      <c r="S19" s="18"/>
      <c r="T19" s="18"/>
      <c r="U19" s="18"/>
      <c r="V19" s="18"/>
      <c r="W19" s="18"/>
    </row>
    <row r="20" spans="1:23">
      <c r="E20" s="18"/>
      <c r="H20" s="18"/>
      <c r="I20" s="18"/>
      <c r="J20" s="18"/>
      <c r="K20" s="18"/>
      <c r="M20" s="18"/>
      <c r="N20" s="20"/>
      <c r="O20" s="20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Shams Orna</cp:lastModifiedBy>
  <cp:lastPrinted>2022-08-08T09:16:18Z</cp:lastPrinted>
  <dcterms:created xsi:type="dcterms:W3CDTF">2021-05-03T04:41:48Z</dcterms:created>
  <dcterms:modified xsi:type="dcterms:W3CDTF">2025-10-29T12:14:13Z</dcterms:modified>
</cp:coreProperties>
</file>