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X:\Provident\תפעול\מדיניות\קופג מחר\2026\"/>
    </mc:Choice>
  </mc:AlternateContent>
  <xr:revisionPtr revIDLastSave="0" documentId="13_ncr:1_{0FA8F248-CC32-4FB0-8292-5C7F3C2E17EF}" xr6:coauthVersionLast="47" xr6:coauthVersionMax="47" xr10:uidLastSave="{00000000-0000-0000-0000-000000000000}"/>
  <bookViews>
    <workbookView xWindow="-110" yWindow="-110" windowWidth="38620" windowHeight="21100" activeTab="5" xr2:uid="{00000000-000D-0000-FFFF-FFFF00000000}"/>
  </bookViews>
  <sheets>
    <sheet name="עד 50" sheetId="11" r:id="rId1"/>
    <sheet name="50-60 " sheetId="10" r:id="rId2"/>
    <sheet name="60+" sheetId="12" r:id="rId3"/>
    <sheet name="מסלול אשראי ואגח " sheetId="13" r:id="rId4"/>
    <sheet name="מסלול מניות" sheetId="14" r:id="rId5"/>
    <sheet name="מסלול מחקה מדד S&amp;P 500" sheetId="15" r:id="rId6"/>
  </sheets>
  <definedNames>
    <definedName name="_xlnm.Print_Area" localSheetId="1">'50-60 '!$A$1:$L$15</definedName>
    <definedName name="_xlnm.Print_Area" localSheetId="2">'60+'!$A$1:$K$17</definedName>
    <definedName name="_xlnm.Print_Area" localSheetId="0">'עד 50'!$A$1:$L$17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5" l="1"/>
  <c r="B9" i="11"/>
  <c r="B9" i="10"/>
  <c r="C9" i="11"/>
  <c r="D2" i="15" l="1"/>
  <c r="E1" i="15" s="1"/>
  <c r="B9" i="13" l="1"/>
  <c r="B9" i="14"/>
</calcChain>
</file>

<file path=xl/sharedStrings.xml><?xml version="1.0" encoding="utf-8"?>
<sst xmlns="http://schemas.openxmlformats.org/spreadsheetml/2006/main" count="209" uniqueCount="66">
  <si>
    <t>אפיק השקעה</t>
  </si>
  <si>
    <t>טווח סטייה</t>
  </si>
  <si>
    <t>מדד ייחוס</t>
  </si>
  <si>
    <t>מניות</t>
  </si>
  <si>
    <t>+/-6%</t>
  </si>
  <si>
    <t>אג"ח ממשלתי</t>
  </si>
  <si>
    <t>+/-5%</t>
  </si>
  <si>
    <t>ממשלתי שקלי 2-5 שנים- 50% 
ממשלתי צמוד 2-5 שנים - 50%</t>
  </si>
  <si>
    <t>אג"ח קונצרני</t>
  </si>
  <si>
    <t>עו"ש , פק"מ , פר"י</t>
  </si>
  <si>
    <t>מדד מק"מ</t>
  </si>
  <si>
    <t>סה"כ</t>
  </si>
  <si>
    <r>
      <t>חשיפה למט"ח</t>
    </r>
    <r>
      <rPr>
        <b/>
        <sz val="10"/>
        <rFont val="Arial"/>
        <family val="2"/>
      </rPr>
      <t xml:space="preserve"> </t>
    </r>
  </si>
  <si>
    <t xml:space="preserve">*פירוט נוסף של היבטי השקעות אחראיות והאופן שבו הן ייבחנו בפועל על ידי מנהלי ההשקעות ניתן לראות באתר האינטרנט של החברה המנהלת בכתובת
 www.acadmachar-gemel.co.il </t>
  </si>
  <si>
    <t>אחר ( קרנות נדל"ן , קרנות הון , הון סיכון , קרנות PE ,קרנות גידור )</t>
  </si>
  <si>
    <t>0%-6%</t>
  </si>
  <si>
    <t>גבולות שיעור החשיפה הצפוי</t>
  </si>
  <si>
    <t>דולר</t>
  </si>
  <si>
    <t>מדיניות השקעות צפויה מסלול עד גיל 50</t>
  </si>
  <si>
    <t xml:space="preserve">מדיניות השקעות צפויה מסלול לגילאי 50-60 </t>
  </si>
  <si>
    <t>מחר גמל מניות- מדיניות השקעות צפויה</t>
  </si>
  <si>
    <t>מדיניות השקעות צפויה מסלול לגילאי 60+</t>
  </si>
  <si>
    <t>0%-5%</t>
  </si>
  <si>
    <t>12%-24%</t>
  </si>
  <si>
    <t>0%-11%</t>
  </si>
  <si>
    <t>0%-7%</t>
  </si>
  <si>
    <t>אחר (קרנות נדל"ן ,קרנות הון ,הון סיכון ,קרנות PE ,קרנות גידור)</t>
  </si>
  <si>
    <t>עו"ש, פק"מ, פר"י</t>
  </si>
  <si>
    <t>אחר ( קרנות נדל"ן , קרנות הון , הון סיכון , קרנות PE ,קרנות גידור)</t>
  </si>
  <si>
    <t>אחר ( קרנות נדל"ן ,קרנות הון ,הון סיכון ,קרנות PE ,קרנות גידור )</t>
  </si>
  <si>
    <t>מגבלת עמלת ניהול חיצוני לשנת 2024 - 0.15% מנכסי המסלול</t>
  </si>
  <si>
    <t>אחר (קרנות נדל"ן ,קרנות הון , הון סיכון , קרנות PE ,קרנות גידור)</t>
  </si>
  <si>
    <t>0%-10%</t>
  </si>
  <si>
    <t>94%-106%</t>
  </si>
  <si>
    <t>S&amp;P 500 100%</t>
  </si>
  <si>
    <t>ל"ר</t>
  </si>
  <si>
    <t>אחר (קרנות נדל"ן, קרנות הון, הון סיכון, קרנות PE, קרנות גידור)</t>
  </si>
  <si>
    <r>
      <t>חשיפה למט"ח</t>
    </r>
    <r>
      <rPr>
        <b/>
        <sz val="12"/>
        <rFont val="Arial"/>
        <family val="2"/>
      </rPr>
      <t xml:space="preserve"> </t>
    </r>
  </si>
  <si>
    <t>דולר 100%</t>
  </si>
  <si>
    <t>מחר- חברה לניהול קופות גמל בע"מ-  מסלול מחקה מדד S&amp;P 500</t>
  </si>
  <si>
    <t>תל בונד 60 - 40% 
תל בונד שקלי 50 - 40%
Market iboxx usd liquid investment   grade top 30  – 20%</t>
  </si>
  <si>
    <t>מדיניות צפויה מסלול אשראי ואג"ח</t>
  </si>
  <si>
    <t>39%-51%</t>
  </si>
  <si>
    <t>מגבלת עמלת ניהול חיצוני לשנת 2026 - 0.35% מנכסי המסלול</t>
  </si>
  <si>
    <t>שיעור חשיפה בפועל ליום 31.12.25</t>
  </si>
  <si>
    <t>החברה מצהירה כי במסגרת מדיניות ההשקעה הצפויה לשנת 2026 בכוונתה להתייחס להיבטים של השקעות אחראיות באופן הבא: 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החברה והסביבה. זאת, בנוסף לניתוחים הכלכליים המסורתיים שיבחנו את כדאיות ההשקעה.</t>
  </si>
  <si>
    <t>50%-62%</t>
  </si>
  <si>
    <t>9%-19%</t>
  </si>
  <si>
    <t>12%-22%</t>
  </si>
  <si>
    <t xml:space="preserve">ת"א 125 - 35%
 MSCI AC - 65% </t>
  </si>
  <si>
    <t xml:space="preserve"> MSCI ACWI - 50%
SOFR+3% 50%</t>
  </si>
  <si>
    <t>22%-34%</t>
  </si>
  <si>
    <t>26%-36%</t>
  </si>
  <si>
    <t>31%-43%</t>
  </si>
  <si>
    <t>0%-8%</t>
  </si>
  <si>
    <t>8%-20%</t>
  </si>
  <si>
    <t>40%-50%</t>
  </si>
  <si>
    <t>90%-102%</t>
  </si>
  <si>
    <t>20%-30%</t>
  </si>
  <si>
    <t>18%-30%</t>
  </si>
  <si>
    <t>שיעור חשיפה צפוי לשנת-2026</t>
  </si>
  <si>
    <t>מגבלת עמלת ניהול חיצוני לשנת 2026 - 0.1% מנכסי המסלול</t>
  </si>
  <si>
    <t>22%-32%</t>
  </si>
  <si>
    <t>19%-31%</t>
  </si>
  <si>
    <t>0-8%</t>
  </si>
  <si>
    <t>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</si>
</sst>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0"/>
      <name val="Arial"/>
      <charset val="177"/>
    </font>
    <font>
      <sz val="10"/>
      <name val="Arial"/>
      <family val="2"/>
    </font>
    <font>
      <b/>
      <sz val="10"/>
      <name val="Arial"/>
      <family val="2"/>
    </font>
    <font>
      <sz val="10"/>
      <name val="Arial"/>
      <family val="2"/>
    </font>
    <font>
      <b/>
      <u/>
      <sz val="16"/>
      <name val="Arial"/>
      <family val="2"/>
    </font>
    <font>
      <sz val="10"/>
      <name val="Arial"/>
      <family val="2"/>
    </font>
    <font>
      <b/>
      <sz val="10"/>
      <color rgb="FFFF0000"/>
      <name val="Arial"/>
      <family val="2"/>
    </font>
    <font>
      <sz val="9"/>
      <name val="Arial"/>
      <family val="2"/>
    </font>
    <font>
      <sz val="8"/>
      <name val="Arial"/>
      <family val="2"/>
    </font>
    <font>
      <sz val="8"/>
      <color theme="1"/>
      <name val="Arial"/>
      <family val="2"/>
    </font>
    <font>
      <sz val="10"/>
      <name val="Arial"/>
      <family val="2"/>
    </font>
    <font>
      <b/>
      <u/>
      <sz val="10"/>
      <name val="Arial"/>
      <family val="2"/>
    </font>
    <font>
      <b/>
      <u/>
      <sz val="14"/>
      <name val="Arial"/>
      <family val="2"/>
    </font>
    <font>
      <sz val="12"/>
      <name val="Arial"/>
      <family val="2"/>
    </font>
    <font>
      <sz val="12"/>
      <color theme="0"/>
      <name val="Arial"/>
      <family val="2"/>
    </font>
    <font>
      <b/>
      <u/>
      <sz val="12"/>
      <name val="Arial"/>
      <family val="2"/>
    </font>
    <font>
      <b/>
      <sz val="12"/>
      <name val="Arial"/>
      <family val="2"/>
    </font>
    <font>
      <sz val="12"/>
      <name val="Calibri"/>
      <family val="2"/>
      <scheme val="minor"/>
    </font>
    <font>
      <u/>
      <sz val="12"/>
      <name val="Arial"/>
      <family val="2"/>
    </font>
    <font>
      <b/>
      <sz val="10"/>
      <color theme="1"/>
      <name val="Arial"/>
      <family val="2"/>
    </font>
  </fonts>
  <fills count="3">
    <fill>
      <patternFill patternType="none"/>
    </fill>
    <fill>
      <patternFill patternType="gray125"/>
    </fill>
    <fill>
      <patternFill patternType="solid">
        <fgColor indexed="46"/>
        <bgColor indexed="64"/>
      </patternFill>
    </fill>
  </fills>
  <borders count="16">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3" fillId="0" borderId="0"/>
    <xf numFmtId="9"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0" fillId="0" borderId="0" applyFont="0" applyFill="0" applyBorder="0" applyAlignment="0" applyProtection="0"/>
  </cellStyleXfs>
  <cellXfs count="119">
    <xf numFmtId="0" fontId="0" fillId="0" borderId="0" xfId="0"/>
    <xf numFmtId="0" fontId="1" fillId="0" borderId="0" xfId="4" applyAlignment="1">
      <alignment horizontal="center" vertical="center"/>
    </xf>
    <xf numFmtId="0" fontId="3" fillId="0" borderId="0" xfId="1" applyAlignment="1">
      <alignment horizontal="center" vertical="center"/>
    </xf>
    <xf numFmtId="0" fontId="3" fillId="0" borderId="0" xfId="1" applyAlignment="1">
      <alignment horizontal="center" vertical="center" readingOrder="1"/>
    </xf>
    <xf numFmtId="0" fontId="1" fillId="0" borderId="0" xfId="4"/>
    <xf numFmtId="0" fontId="1" fillId="0" borderId="0" xfId="4" applyAlignment="1">
      <alignment horizontal="center" vertical="center" readingOrder="1"/>
    </xf>
    <xf numFmtId="9" fontId="1" fillId="0" borderId="0" xfId="4" applyNumberFormat="1" applyAlignment="1">
      <alignment horizontal="center" vertical="center" readingOrder="1"/>
    </xf>
    <xf numFmtId="0" fontId="4" fillId="0" borderId="0" xfId="4" applyFont="1" applyAlignment="1">
      <alignment horizontal="right" vertical="center" readingOrder="2"/>
    </xf>
    <xf numFmtId="0" fontId="4" fillId="0" borderId="0" xfId="4" applyFont="1" applyAlignment="1">
      <alignment horizontal="center" vertical="center" wrapText="1"/>
    </xf>
    <xf numFmtId="0" fontId="1" fillId="0" borderId="0" xfId="3" applyAlignment="1">
      <alignment horizontal="right" vertical="center"/>
    </xf>
    <xf numFmtId="0" fontId="4" fillId="0" borderId="0" xfId="0" applyFont="1" applyAlignment="1">
      <alignment horizontal="center" vertical="center"/>
    </xf>
    <xf numFmtId="9" fontId="1" fillId="0" borderId="7" xfId="3" applyNumberFormat="1" applyBorder="1" applyAlignment="1">
      <alignment horizontal="center" vertical="center" wrapText="1"/>
    </xf>
    <xf numFmtId="0" fontId="1" fillId="0" borderId="7" xfId="3" applyBorder="1" applyAlignment="1">
      <alignment horizontal="center" vertical="center" wrapText="1"/>
    </xf>
    <xf numFmtId="9" fontId="1" fillId="0" borderId="11" xfId="3" applyNumberFormat="1" applyBorder="1" applyAlignment="1">
      <alignment horizontal="center" vertical="center" wrapText="1"/>
    </xf>
    <xf numFmtId="0" fontId="3" fillId="0" borderId="8" xfId="1" applyBorder="1" applyAlignment="1">
      <alignment horizontal="center" vertical="center" wrapText="1"/>
    </xf>
    <xf numFmtId="0" fontId="8" fillId="0" borderId="9" xfId="0" applyFont="1" applyBorder="1" applyAlignment="1">
      <alignment horizontal="center" vertical="center" wrapText="1"/>
    </xf>
    <xf numFmtId="9" fontId="3" fillId="0" borderId="8" xfId="1" applyNumberFormat="1" applyBorder="1" applyAlignment="1">
      <alignment horizontal="center" vertical="center" wrapText="1"/>
    </xf>
    <xf numFmtId="0" fontId="1" fillId="0" borderId="8" xfId="1" applyFont="1" applyBorder="1" applyAlignment="1">
      <alignment horizontal="center" vertical="center" wrapText="1"/>
    </xf>
    <xf numFmtId="0" fontId="2" fillId="0" borderId="8" xfId="1" applyFont="1" applyBorder="1" applyAlignment="1">
      <alignment horizontal="center" vertical="center" wrapText="1"/>
    </xf>
    <xf numFmtId="0" fontId="3" fillId="0" borderId="10" xfId="1" applyBorder="1" applyAlignment="1">
      <alignment horizontal="center" vertical="center" wrapText="1"/>
    </xf>
    <xf numFmtId="0" fontId="1" fillId="0" borderId="0" xfId="3" applyAlignment="1">
      <alignment horizontal="center" vertical="center"/>
    </xf>
    <xf numFmtId="0" fontId="11" fillId="0" borderId="0" xfId="3" applyFont="1" applyAlignment="1">
      <alignment horizontal="center" vertical="center"/>
    </xf>
    <xf numFmtId="0" fontId="12" fillId="0" borderId="0" xfId="0" applyFont="1" applyAlignment="1">
      <alignment horizontal="right" vertical="center"/>
    </xf>
    <xf numFmtId="9" fontId="1" fillId="0" borderId="7" xfId="6" applyFont="1" applyFill="1" applyBorder="1" applyAlignment="1">
      <alignment horizontal="center" vertical="center"/>
    </xf>
    <xf numFmtId="9" fontId="2" fillId="0" borderId="7" xfId="6" applyFont="1" applyFill="1" applyBorder="1" applyAlignment="1">
      <alignment horizontal="center" vertical="center"/>
    </xf>
    <xf numFmtId="0" fontId="1" fillId="0" borderId="8" xfId="4" applyBorder="1" applyAlignment="1">
      <alignment horizontal="center" vertical="center" wrapText="1"/>
    </xf>
    <xf numFmtId="9" fontId="1" fillId="0" borderId="8" xfId="4" applyNumberFormat="1" applyBorder="1" applyAlignment="1">
      <alignment horizontal="center" vertical="center" wrapText="1"/>
    </xf>
    <xf numFmtId="0" fontId="2" fillId="0" borderId="8" xfId="4" applyFont="1" applyBorder="1" applyAlignment="1">
      <alignment horizontal="center" vertical="center" wrapText="1"/>
    </xf>
    <xf numFmtId="0" fontId="1" fillId="0" borderId="10" xfId="4" applyBorder="1" applyAlignment="1">
      <alignment horizontal="center" vertical="center" wrapText="1"/>
    </xf>
    <xf numFmtId="9" fontId="1" fillId="0" borderId="11" xfId="6" applyFont="1" applyFill="1" applyBorder="1" applyAlignment="1">
      <alignment horizontal="center" vertical="center"/>
    </xf>
    <xf numFmtId="0" fontId="12" fillId="0" borderId="0" xfId="3" applyFont="1" applyAlignment="1">
      <alignment horizontal="right" vertical="center"/>
    </xf>
    <xf numFmtId="10" fontId="9" fillId="0" borderId="9"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2" fillId="2" borderId="7" xfId="3" applyFont="1" applyFill="1" applyBorder="1" applyAlignment="1">
      <alignment horizontal="center" vertical="center" wrapText="1"/>
    </xf>
    <xf numFmtId="0" fontId="13" fillId="0" borderId="0" xfId="4" applyFont="1" applyAlignment="1">
      <alignment horizontal="center" vertical="center"/>
    </xf>
    <xf numFmtId="0" fontId="14" fillId="0" borderId="0" xfId="4" applyFont="1" applyAlignment="1">
      <alignment horizontal="center" vertical="center"/>
    </xf>
    <xf numFmtId="10" fontId="14" fillId="0" borderId="0" xfId="5" applyNumberFormat="1" applyFont="1" applyAlignment="1">
      <alignment horizontal="center" vertical="center"/>
    </xf>
    <xf numFmtId="0" fontId="13" fillId="0" borderId="0" xfId="4" applyFont="1"/>
    <xf numFmtId="9" fontId="13" fillId="0" borderId="0" xfId="4" applyNumberFormat="1" applyFont="1" applyAlignment="1">
      <alignment horizontal="center" vertical="center"/>
    </xf>
    <xf numFmtId="9" fontId="17" fillId="0" borderId="7" xfId="4" applyNumberFormat="1" applyFont="1" applyBorder="1" applyAlignment="1">
      <alignment horizontal="center" vertical="center" wrapText="1" readingOrder="1"/>
    </xf>
    <xf numFmtId="49" fontId="13" fillId="0" borderId="7" xfId="4" applyNumberFormat="1" applyFont="1" applyBorder="1" applyAlignment="1">
      <alignment horizontal="center" vertical="center" wrapText="1"/>
    </xf>
    <xf numFmtId="10" fontId="13" fillId="0" borderId="7" xfId="4" applyNumberFormat="1" applyFont="1" applyBorder="1" applyAlignment="1">
      <alignment horizontal="center" vertical="center" wrapText="1"/>
    </xf>
    <xf numFmtId="0" fontId="16" fillId="0" borderId="7" xfId="4" applyFont="1" applyBorder="1" applyAlignment="1">
      <alignment horizontal="center" vertical="center" wrapText="1"/>
    </xf>
    <xf numFmtId="164" fontId="13" fillId="0" borderId="7" xfId="4" applyNumberFormat="1" applyFont="1" applyBorder="1" applyAlignment="1">
      <alignment horizontal="center" vertical="center" wrapText="1"/>
    </xf>
    <xf numFmtId="0" fontId="13" fillId="0" borderId="0" xfId="4" applyFont="1" applyAlignment="1">
      <alignment horizontal="right" vertical="center"/>
    </xf>
    <xf numFmtId="10" fontId="13" fillId="0" borderId="0" xfId="4" applyNumberFormat="1" applyFont="1" applyAlignment="1">
      <alignment horizontal="center" vertical="center"/>
    </xf>
    <xf numFmtId="0" fontId="18" fillId="0" borderId="0" xfId="4" applyFont="1" applyAlignment="1">
      <alignment horizontal="center" vertical="center"/>
    </xf>
    <xf numFmtId="0" fontId="13" fillId="0" borderId="7" xfId="4" applyFont="1" applyBorder="1" applyAlignment="1">
      <alignment horizontal="center" vertical="center" wrapText="1"/>
    </xf>
    <xf numFmtId="9" fontId="13" fillId="0" borderId="7" xfId="4" applyNumberFormat="1" applyFont="1" applyBorder="1" applyAlignment="1">
      <alignment horizontal="center" vertical="center" wrapText="1"/>
    </xf>
    <xf numFmtId="10" fontId="1" fillId="0" borderId="11" xfId="4" applyNumberFormat="1" applyBorder="1" applyAlignment="1">
      <alignment horizontal="center" vertical="center" wrapText="1"/>
    </xf>
    <xf numFmtId="10" fontId="3" fillId="0" borderId="7" xfId="1" applyNumberFormat="1" applyBorder="1" applyAlignment="1">
      <alignment horizontal="center" vertical="center" wrapText="1"/>
    </xf>
    <xf numFmtId="10" fontId="2" fillId="0" borderId="7" xfId="1" applyNumberFormat="1" applyFont="1" applyBorder="1" applyAlignment="1">
      <alignment horizontal="center" vertical="center" wrapText="1"/>
    </xf>
    <xf numFmtId="10" fontId="3" fillId="0" borderId="11" xfId="1" applyNumberFormat="1" applyBorder="1" applyAlignment="1">
      <alignment horizontal="center" vertical="center" wrapText="1"/>
    </xf>
    <xf numFmtId="10" fontId="1" fillId="0" borderId="0" xfId="3" applyNumberFormat="1" applyAlignment="1">
      <alignment horizontal="center" vertical="center"/>
    </xf>
    <xf numFmtId="164" fontId="3" fillId="0" borderId="11" xfId="6" applyNumberFormat="1" applyFont="1" applyBorder="1" applyAlignment="1">
      <alignment horizontal="center" vertical="center" wrapText="1"/>
    </xf>
    <xf numFmtId="49" fontId="1" fillId="0" borderId="7" xfId="3" applyNumberFormat="1" applyBorder="1" applyAlignment="1">
      <alignment horizontal="center" vertical="center" wrapText="1"/>
    </xf>
    <xf numFmtId="49" fontId="1" fillId="0" borderId="7" xfId="4" applyNumberFormat="1" applyBorder="1" applyAlignment="1">
      <alignment horizontal="center" vertical="center" wrapText="1"/>
    </xf>
    <xf numFmtId="0" fontId="1" fillId="0" borderId="7" xfId="4"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7" xfId="3" applyBorder="1" applyAlignment="1">
      <alignment horizontal="center" vertical="center"/>
    </xf>
    <xf numFmtId="49" fontId="3" fillId="0" borderId="7" xfId="1" applyNumberFormat="1" applyBorder="1" applyAlignment="1">
      <alignment horizontal="center" vertical="center" wrapText="1"/>
    </xf>
    <xf numFmtId="0" fontId="1" fillId="0" borderId="7" xfId="1" applyFont="1" applyBorder="1" applyAlignment="1">
      <alignment horizontal="center" vertical="center"/>
    </xf>
    <xf numFmtId="0" fontId="8" fillId="0" borderId="9" xfId="0" applyFont="1" applyBorder="1" applyAlignment="1">
      <alignment horizontal="center" vertical="center"/>
    </xf>
    <xf numFmtId="0" fontId="2" fillId="0" borderId="7" xfId="1" applyFont="1" applyBorder="1" applyAlignment="1">
      <alignment horizontal="center" vertical="center" wrapText="1"/>
    </xf>
    <xf numFmtId="0" fontId="3" fillId="0" borderId="7" xfId="1" applyBorder="1" applyAlignment="1">
      <alignment horizontal="center" vertical="center"/>
    </xf>
    <xf numFmtId="49" fontId="3" fillId="0" borderId="11" xfId="1" applyNumberFormat="1" applyBorder="1" applyAlignment="1">
      <alignment horizontal="center" vertical="center" wrapText="1"/>
    </xf>
    <xf numFmtId="0" fontId="1" fillId="0" borderId="11" xfId="1" applyFont="1" applyBorder="1" applyAlignment="1">
      <alignment horizontal="center" vertical="center"/>
    </xf>
    <xf numFmtId="0" fontId="8" fillId="0" borderId="12" xfId="0" applyFont="1" applyBorder="1" applyAlignment="1">
      <alignment horizontal="center" vertical="center"/>
    </xf>
    <xf numFmtId="0" fontId="7" fillId="0" borderId="9" xfId="4" applyFont="1" applyBorder="1" applyAlignment="1">
      <alignment horizontal="center" vertical="center"/>
    </xf>
    <xf numFmtId="0" fontId="2" fillId="0" borderId="7" xfId="4" applyFont="1" applyBorder="1" applyAlignment="1">
      <alignment horizontal="center" vertical="center" wrapText="1"/>
    </xf>
    <xf numFmtId="0" fontId="2" fillId="0" borderId="9" xfId="4" applyFont="1" applyBorder="1" applyAlignment="1">
      <alignment horizontal="center" vertical="center"/>
    </xf>
    <xf numFmtId="49" fontId="1" fillId="0" borderId="11" xfId="4" applyNumberFormat="1" applyBorder="1" applyAlignment="1">
      <alignment horizontal="center" vertical="center" wrapText="1"/>
    </xf>
    <xf numFmtId="0" fontId="1" fillId="0" borderId="12" xfId="4" applyBorder="1" applyAlignment="1">
      <alignment horizontal="center" vertical="center"/>
    </xf>
    <xf numFmtId="9" fontId="1" fillId="0" borderId="0" xfId="4" applyNumberFormat="1" applyAlignment="1">
      <alignment horizontal="center" vertical="center"/>
    </xf>
    <xf numFmtId="9" fontId="3" fillId="0" borderId="7"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9" fontId="0" fillId="0" borderId="7" xfId="0" applyNumberFormat="1" applyBorder="1" applyAlignment="1">
      <alignment horizontal="center" vertical="center" wrapText="1"/>
    </xf>
    <xf numFmtId="9" fontId="2" fillId="0" borderId="7" xfId="0" applyNumberFormat="1" applyFont="1" applyBorder="1" applyAlignment="1">
      <alignment horizontal="center" vertical="center" wrapText="1"/>
    </xf>
    <xf numFmtId="10" fontId="0" fillId="0" borderId="7" xfId="0" applyNumberFormat="1" applyBorder="1" applyAlignment="1">
      <alignment horizontal="center" vertical="center" wrapText="1"/>
    </xf>
    <xf numFmtId="9" fontId="0" fillId="0" borderId="11" xfId="0" applyNumberFormat="1" applyBorder="1" applyAlignment="1">
      <alignment horizontal="center" vertical="center" wrapText="1"/>
    </xf>
    <xf numFmtId="10" fontId="1" fillId="0" borderId="11" xfId="0" applyNumberFormat="1" applyFont="1" applyBorder="1" applyAlignment="1">
      <alignment horizontal="center" vertical="center" wrapText="1"/>
    </xf>
    <xf numFmtId="9" fontId="3" fillId="0" borderId="11" xfId="1" applyNumberFormat="1" applyBorder="1" applyAlignment="1">
      <alignment horizontal="center" vertical="center" wrapText="1"/>
    </xf>
    <xf numFmtId="9" fontId="1" fillId="0" borderId="11" xfId="0" applyNumberFormat="1" applyFont="1" applyBorder="1" applyAlignment="1">
      <alignment horizontal="center" vertical="center" wrapText="1"/>
    </xf>
    <xf numFmtId="0" fontId="1" fillId="0" borderId="9" xfId="3" applyBorder="1" applyAlignment="1">
      <alignment horizontal="center" vertical="center" wrapText="1"/>
    </xf>
    <xf numFmtId="165" fontId="1" fillId="0" borderId="0" xfId="4" applyNumberFormat="1" applyAlignment="1">
      <alignment horizontal="center" vertical="center"/>
    </xf>
    <xf numFmtId="0" fontId="6" fillId="0" borderId="7" xfId="3" applyFont="1" applyBorder="1" applyAlignment="1">
      <alignment horizontal="center" vertical="center" wrapText="1" readingOrder="2"/>
    </xf>
    <xf numFmtId="0" fontId="2" fillId="0" borderId="7" xfId="3" applyFont="1" applyBorder="1" applyAlignment="1">
      <alignment horizontal="center" vertical="center" wrapText="1" readingOrder="2"/>
    </xf>
    <xf numFmtId="0" fontId="2" fillId="0" borderId="4" xfId="3" applyFont="1" applyBorder="1" applyAlignment="1">
      <alignment horizontal="center" vertical="center" wrapText="1" readingOrder="2"/>
    </xf>
    <xf numFmtId="0" fontId="2" fillId="0" borderId="5" xfId="3" applyFont="1" applyBorder="1" applyAlignment="1">
      <alignment horizontal="center" vertical="center" wrapText="1" readingOrder="2"/>
    </xf>
    <xf numFmtId="0" fontId="2" fillId="0" borderId="6" xfId="3"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2" fillId="0" borderId="1" xfId="3" applyFont="1" applyBorder="1" applyAlignment="1">
      <alignment horizontal="center" vertical="center" wrapText="1" readingOrder="2"/>
    </xf>
    <xf numFmtId="0" fontId="2" fillId="0" borderId="2" xfId="3" applyFont="1" applyBorder="1" applyAlignment="1">
      <alignment horizontal="center" vertical="center" wrapText="1" readingOrder="2"/>
    </xf>
    <xf numFmtId="0" fontId="2" fillId="0" borderId="3" xfId="3" applyFont="1" applyBorder="1" applyAlignment="1">
      <alignment horizontal="center" vertical="center" wrapText="1" readingOrder="2"/>
    </xf>
    <xf numFmtId="0" fontId="6" fillId="0" borderId="4" xfId="4" applyFont="1" applyBorder="1" applyAlignment="1">
      <alignment horizontal="center" vertical="center" wrapText="1" readingOrder="2"/>
    </xf>
    <xf numFmtId="0" fontId="6" fillId="0" borderId="5" xfId="4" applyFont="1" applyBorder="1" applyAlignment="1">
      <alignment horizontal="center" vertical="center" wrapText="1" readingOrder="2"/>
    </xf>
    <xf numFmtId="0" fontId="6" fillId="0" borderId="6" xfId="4" applyFont="1" applyBorder="1" applyAlignment="1">
      <alignment horizontal="center" vertical="center" wrapText="1" readingOrder="2"/>
    </xf>
    <xf numFmtId="0" fontId="2" fillId="0" borderId="4" xfId="4" applyFont="1" applyBorder="1" applyAlignment="1">
      <alignment horizontal="center" vertical="center" wrapText="1" readingOrder="2"/>
    </xf>
    <xf numFmtId="0" fontId="2" fillId="0" borderId="5" xfId="4" applyFont="1" applyBorder="1" applyAlignment="1">
      <alignment horizontal="center" vertical="center" wrapText="1" readingOrder="2"/>
    </xf>
    <xf numFmtId="0" fontId="2" fillId="0" borderId="6" xfId="4" applyFont="1" applyBorder="1" applyAlignment="1">
      <alignment horizontal="center" vertical="center" wrapText="1" readingOrder="2"/>
    </xf>
    <xf numFmtId="0" fontId="19" fillId="0" borderId="7" xfId="4" applyFont="1" applyBorder="1" applyAlignment="1">
      <alignment horizontal="center" vertical="center" wrapText="1" readingOrder="2"/>
    </xf>
    <xf numFmtId="164" fontId="1" fillId="0" borderId="7" xfId="5" applyNumberFormat="1" applyFont="1" applyFill="1" applyBorder="1" applyAlignment="1">
      <alignment horizontal="center" vertical="center" wrapText="1"/>
    </xf>
    <xf numFmtId="9" fontId="1" fillId="0" borderId="7" xfId="5" applyNumberFormat="1" applyFont="1" applyFill="1" applyBorder="1" applyAlignment="1">
      <alignment horizontal="center" vertical="center" wrapText="1"/>
    </xf>
    <xf numFmtId="9" fontId="1" fillId="0" borderId="7" xfId="5" applyNumberFormat="1" applyFont="1" applyFill="1" applyBorder="1" applyAlignment="1">
      <alignment horizontal="center" vertical="center"/>
    </xf>
    <xf numFmtId="9" fontId="2" fillId="0" borderId="7" xfId="6" applyNumberFormat="1" applyFont="1" applyBorder="1" applyAlignment="1">
      <alignment horizontal="center" vertical="center" wrapText="1"/>
    </xf>
    <xf numFmtId="0" fontId="2" fillId="2" borderId="13" xfId="3" applyFont="1" applyFill="1" applyBorder="1" applyAlignment="1">
      <alignment horizontal="center" vertical="center" wrapText="1"/>
    </xf>
    <xf numFmtId="0" fontId="2" fillId="2" borderId="14" xfId="3" applyFont="1" applyFill="1" applyBorder="1" applyAlignment="1">
      <alignment horizontal="center" vertical="center" wrapText="1"/>
    </xf>
    <xf numFmtId="0" fontId="2" fillId="2" borderId="15" xfId="3" applyFont="1" applyFill="1" applyBorder="1" applyAlignment="1">
      <alignment horizontal="center" vertical="center" wrapText="1"/>
    </xf>
    <xf numFmtId="0" fontId="8" fillId="0" borderId="9" xfId="3" applyFont="1" applyBorder="1" applyAlignment="1">
      <alignment horizontal="center" vertical="center" wrapText="1"/>
    </xf>
    <xf numFmtId="0" fontId="4" fillId="0" borderId="0" xfId="4" applyFont="1" applyAlignment="1"/>
    <xf numFmtId="0" fontId="15" fillId="0" borderId="0" xfId="4" applyFont="1" applyAlignment="1">
      <alignment vertical="center"/>
    </xf>
  </cellXfs>
  <cellStyles count="7">
    <cellStyle name="Normal" xfId="0" builtinId="0"/>
    <cellStyle name="Normal 2" xfId="1" xr:uid="{00000000-0005-0000-0000-000001000000}"/>
    <cellStyle name="Normal 2 2" xfId="4" xr:uid="{00000000-0005-0000-0000-000002000000}"/>
    <cellStyle name="Normal 3" xfId="3" xr:uid="{00000000-0005-0000-0000-000003000000}"/>
    <cellStyle name="Percent" xfId="6" builtinId="5"/>
    <cellStyle name="Percent 2" xfId="2" xr:uid="{00000000-0005-0000-0000-000005000000}"/>
    <cellStyle name="Percent 3"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rightToLeft="1" zoomScaleNormal="100" zoomScaleSheetLayoutView="130" workbookViewId="0"/>
  </sheetViews>
  <sheetFormatPr defaultColWidth="9.1796875" defaultRowHeight="12.5" x14ac:dyDescent="0.25"/>
  <cols>
    <col min="1" max="4" width="22.81640625" style="20" customWidth="1"/>
    <col min="5" max="7" width="22.81640625" style="1" customWidth="1"/>
    <col min="8" max="9" width="13.7265625" style="1" customWidth="1"/>
    <col min="10" max="10" width="25.81640625" style="1" customWidth="1"/>
    <col min="11" max="11" width="13.7265625" style="20" customWidth="1"/>
    <col min="12" max="12" width="18.81640625" style="20" customWidth="1"/>
    <col min="13" max="14" width="7.1796875" style="20" customWidth="1"/>
    <col min="15" max="22" width="7.81640625" style="20" customWidth="1"/>
    <col min="23" max="16384" width="9.1796875" style="20"/>
  </cols>
  <sheetData>
    <row r="1" spans="1:10" ht="37" customHeight="1" x14ac:dyDescent="0.25">
      <c r="A1" s="30" t="s">
        <v>18</v>
      </c>
      <c r="B1" s="21"/>
      <c r="C1" s="21"/>
      <c r="D1" s="21"/>
      <c r="E1" s="21"/>
      <c r="F1" s="21"/>
      <c r="G1" s="21"/>
      <c r="H1" s="21"/>
      <c r="I1" s="20"/>
      <c r="J1" s="20"/>
    </row>
    <row r="2" spans="1:10" x14ac:dyDescent="0.25">
      <c r="F2" s="20"/>
      <c r="G2" s="20"/>
      <c r="H2" s="20"/>
      <c r="I2" s="20"/>
      <c r="J2" s="20"/>
    </row>
    <row r="3" spans="1:10" ht="51" customHeight="1" x14ac:dyDescent="0.25">
      <c r="A3" s="35" t="s">
        <v>0</v>
      </c>
      <c r="B3" s="35" t="s">
        <v>44</v>
      </c>
      <c r="C3" s="35" t="s">
        <v>60</v>
      </c>
      <c r="D3" s="35" t="s">
        <v>1</v>
      </c>
      <c r="E3" s="35" t="s">
        <v>16</v>
      </c>
      <c r="F3" s="35" t="s">
        <v>2</v>
      </c>
      <c r="H3" s="20"/>
      <c r="I3" s="20"/>
      <c r="J3" s="20"/>
    </row>
    <row r="4" spans="1:10" ht="48" customHeight="1" x14ac:dyDescent="0.25">
      <c r="A4" s="12" t="s">
        <v>3</v>
      </c>
      <c r="B4" s="111">
        <v>0.59433519209410612</v>
      </c>
      <c r="C4" s="11">
        <v>0.56000000000000005</v>
      </c>
      <c r="D4" s="57" t="s">
        <v>4</v>
      </c>
      <c r="E4" s="11" t="s">
        <v>46</v>
      </c>
      <c r="F4" s="12" t="s">
        <v>49</v>
      </c>
      <c r="G4" s="87"/>
      <c r="H4" s="20"/>
      <c r="I4" s="55"/>
      <c r="J4" s="20"/>
    </row>
    <row r="5" spans="1:10" ht="48" customHeight="1" x14ac:dyDescent="0.25">
      <c r="A5" s="11" t="s">
        <v>5</v>
      </c>
      <c r="B5" s="110">
        <v>0.14886106857083478</v>
      </c>
      <c r="C5" s="11">
        <v>0.14000000000000001</v>
      </c>
      <c r="D5" s="57" t="s">
        <v>6</v>
      </c>
      <c r="E5" s="58" t="s">
        <v>47</v>
      </c>
      <c r="F5" s="12" t="s">
        <v>7</v>
      </c>
      <c r="H5" s="20"/>
      <c r="I5" s="20"/>
      <c r="J5" s="20"/>
    </row>
    <row r="6" spans="1:10" ht="68.25" customHeight="1" x14ac:dyDescent="0.25">
      <c r="A6" s="12" t="s">
        <v>8</v>
      </c>
      <c r="B6" s="110">
        <v>0.15198697579812803</v>
      </c>
      <c r="C6" s="11">
        <v>0.18</v>
      </c>
      <c r="D6" s="57" t="s">
        <v>4</v>
      </c>
      <c r="E6" s="59" t="s">
        <v>23</v>
      </c>
      <c r="F6" s="12" t="s">
        <v>40</v>
      </c>
      <c r="H6" s="20"/>
      <c r="I6" s="20"/>
      <c r="J6" s="20"/>
    </row>
    <row r="7" spans="1:10" ht="48" customHeight="1" x14ac:dyDescent="0.25">
      <c r="A7" s="12" t="s">
        <v>26</v>
      </c>
      <c r="B7" s="110">
        <v>0.15713464875265701</v>
      </c>
      <c r="C7" s="11">
        <v>0.17</v>
      </c>
      <c r="D7" s="57" t="s">
        <v>6</v>
      </c>
      <c r="E7" s="60" t="s">
        <v>48</v>
      </c>
      <c r="F7" s="12" t="s">
        <v>50</v>
      </c>
      <c r="H7" s="20"/>
      <c r="I7" s="20"/>
      <c r="J7" s="20"/>
    </row>
    <row r="8" spans="1:10" ht="48" customHeight="1" x14ac:dyDescent="0.25">
      <c r="A8" s="12" t="s">
        <v>27</v>
      </c>
      <c r="B8" s="110">
        <v>4.3079076743431505E-2</v>
      </c>
      <c r="C8" s="11">
        <v>0.02</v>
      </c>
      <c r="D8" s="57" t="s">
        <v>6</v>
      </c>
      <c r="E8" s="61" t="s">
        <v>25</v>
      </c>
      <c r="F8" s="62" t="s">
        <v>10</v>
      </c>
      <c r="H8" s="20"/>
      <c r="I8" s="20"/>
      <c r="J8" s="20"/>
    </row>
    <row r="9" spans="1:10" ht="48" customHeight="1" x14ac:dyDescent="0.25">
      <c r="A9" s="12" t="s">
        <v>11</v>
      </c>
      <c r="B9" s="110">
        <f>SUM(B4:B8)</f>
        <v>1.0953969619591575</v>
      </c>
      <c r="C9" s="11">
        <f>SUM(C4:C8)</f>
        <v>1.07</v>
      </c>
      <c r="D9" s="12"/>
      <c r="E9" s="11"/>
      <c r="F9" s="62"/>
      <c r="H9" s="20"/>
      <c r="I9" s="20"/>
      <c r="J9" s="20"/>
    </row>
    <row r="10" spans="1:10" ht="48" customHeight="1" x14ac:dyDescent="0.25">
      <c r="A10" s="12" t="s">
        <v>12</v>
      </c>
      <c r="B10" s="109">
        <v>0.18472240672842222</v>
      </c>
      <c r="C10" s="11">
        <v>0.18</v>
      </c>
      <c r="D10" s="57" t="s">
        <v>4</v>
      </c>
      <c r="E10" s="61" t="s">
        <v>23</v>
      </c>
      <c r="F10" s="62" t="s">
        <v>17</v>
      </c>
      <c r="H10" s="20"/>
      <c r="I10" s="20"/>
      <c r="J10" s="20"/>
    </row>
    <row r="11" spans="1:10" ht="23.25" customHeight="1" x14ac:dyDescent="0.25">
      <c r="F11" s="20"/>
      <c r="G11" s="20"/>
      <c r="H11" s="20"/>
      <c r="I11" s="20"/>
      <c r="J11" s="20"/>
    </row>
    <row r="12" spans="1:10" ht="64.5" customHeight="1" x14ac:dyDescent="0.25">
      <c r="A12" s="89" t="s">
        <v>45</v>
      </c>
      <c r="B12" s="89"/>
      <c r="C12" s="89"/>
      <c r="D12" s="89"/>
      <c r="E12" s="89"/>
      <c r="F12" s="89"/>
      <c r="G12" s="89"/>
      <c r="H12" s="20"/>
      <c r="I12" s="20"/>
      <c r="J12" s="20"/>
    </row>
    <row r="13" spans="1:10" ht="67.5" customHeight="1" x14ac:dyDescent="0.25">
      <c r="A13" s="88" t="s">
        <v>13</v>
      </c>
      <c r="B13" s="88"/>
      <c r="C13" s="88"/>
      <c r="D13" s="88"/>
      <c r="E13" s="88"/>
      <c r="F13" s="88"/>
      <c r="G13" s="88"/>
      <c r="H13" s="20"/>
      <c r="I13" s="20"/>
      <c r="J13" s="20"/>
    </row>
    <row r="14" spans="1:10" ht="30.75" customHeight="1" x14ac:dyDescent="0.25">
      <c r="A14" s="89" t="s">
        <v>43</v>
      </c>
      <c r="B14" s="89"/>
      <c r="C14" s="89"/>
      <c r="D14" s="89"/>
      <c r="E14" s="89"/>
      <c r="F14" s="89"/>
      <c r="G14" s="89"/>
      <c r="H14" s="20"/>
      <c r="I14" s="20"/>
      <c r="J14" s="20"/>
    </row>
    <row r="16" spans="1:10" x14ac:dyDescent="0.25">
      <c r="F16" s="20"/>
      <c r="G16" s="20"/>
      <c r="H16" s="20"/>
      <c r="I16" s="20"/>
      <c r="J16" s="20"/>
    </row>
    <row r="17" spans="6:10" x14ac:dyDescent="0.25">
      <c r="F17" s="20"/>
      <c r="G17" s="20"/>
      <c r="H17" s="20"/>
      <c r="I17" s="20"/>
      <c r="J17" s="20"/>
    </row>
    <row r="18" spans="6:10" x14ac:dyDescent="0.25">
      <c r="F18" s="20"/>
      <c r="G18" s="20"/>
      <c r="H18" s="20"/>
      <c r="I18" s="20"/>
      <c r="J18" s="20"/>
    </row>
    <row r="19" spans="6:10" x14ac:dyDescent="0.25">
      <c r="H19" s="20"/>
      <c r="I19" s="20"/>
      <c r="J19" s="20"/>
    </row>
    <row r="20" spans="6:10" x14ac:dyDescent="0.25">
      <c r="H20" s="20"/>
      <c r="I20" s="20"/>
      <c r="J20" s="20"/>
    </row>
    <row r="21" spans="6:10" x14ac:dyDescent="0.25">
      <c r="H21" s="20"/>
      <c r="I21" s="20"/>
      <c r="J21" s="20"/>
    </row>
  </sheetData>
  <mergeCells count="3">
    <mergeCell ref="A13:G13"/>
    <mergeCell ref="A12:G12"/>
    <mergeCell ref="A14:G14"/>
  </mergeCells>
  <pageMargins left="0.70866141732283472" right="0.70866141732283472" top="0.74803149606299213" bottom="0.74803149606299213" header="0.31496062992125984" footer="0.31496062992125984"/>
  <pageSetup paperSize="9" scale="57"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
  <sheetViews>
    <sheetView rightToLeft="1" zoomScale="115" zoomScaleNormal="115" zoomScaleSheetLayoutView="160" workbookViewId="0"/>
  </sheetViews>
  <sheetFormatPr defaultColWidth="9.1796875" defaultRowHeight="12.5" x14ac:dyDescent="0.25"/>
  <cols>
    <col min="1" max="7" width="19.453125" style="2" customWidth="1"/>
    <col min="8" max="9" width="17.54296875" style="2" customWidth="1"/>
    <col min="10" max="10" width="18.81640625" style="2" customWidth="1"/>
    <col min="11" max="11" width="14.453125" style="2" customWidth="1"/>
    <col min="12" max="16384" width="9.1796875" style="2"/>
  </cols>
  <sheetData>
    <row r="1" spans="1:8" ht="20" x14ac:dyDescent="0.25">
      <c r="A1" s="22" t="s">
        <v>19</v>
      </c>
      <c r="B1" s="10"/>
      <c r="C1" s="10"/>
      <c r="D1" s="10"/>
      <c r="E1" s="10"/>
      <c r="F1" s="10"/>
      <c r="G1" s="10"/>
      <c r="H1" s="10"/>
    </row>
    <row r="2" spans="1:8" ht="13" thickBot="1" x14ac:dyDescent="0.3"/>
    <row r="3" spans="1:8" ht="43" customHeight="1" x14ac:dyDescent="0.25">
      <c r="A3" s="113" t="s">
        <v>0</v>
      </c>
      <c r="B3" s="114" t="s">
        <v>44</v>
      </c>
      <c r="C3" s="114" t="s">
        <v>60</v>
      </c>
      <c r="D3" s="114" t="s">
        <v>1</v>
      </c>
      <c r="E3" s="114" t="s">
        <v>16</v>
      </c>
      <c r="F3" s="115" t="s">
        <v>2</v>
      </c>
    </row>
    <row r="4" spans="1:8" ht="43.5" customHeight="1" x14ac:dyDescent="0.25">
      <c r="A4" s="14" t="s">
        <v>3</v>
      </c>
      <c r="B4" s="11">
        <v>0.46448761556374712</v>
      </c>
      <c r="C4" s="11">
        <v>0.45</v>
      </c>
      <c r="D4" s="63" t="s">
        <v>4</v>
      </c>
      <c r="E4" s="12" t="s">
        <v>42</v>
      </c>
      <c r="F4" s="86" t="s">
        <v>49</v>
      </c>
    </row>
    <row r="5" spans="1:8" ht="50" x14ac:dyDescent="0.25">
      <c r="A5" s="16" t="s">
        <v>5</v>
      </c>
      <c r="B5" s="11">
        <v>0.24363735438240977</v>
      </c>
      <c r="C5" s="11">
        <v>0.27</v>
      </c>
      <c r="D5" s="63" t="s">
        <v>6</v>
      </c>
      <c r="E5" s="12" t="s">
        <v>62</v>
      </c>
      <c r="F5" s="86" t="s">
        <v>7</v>
      </c>
    </row>
    <row r="6" spans="1:8" ht="62.5" x14ac:dyDescent="0.25">
      <c r="A6" s="14" t="s">
        <v>8</v>
      </c>
      <c r="B6" s="11">
        <v>0.22183097307616223</v>
      </c>
      <c r="C6" s="11">
        <v>0.25</v>
      </c>
      <c r="D6" s="63" t="s">
        <v>4</v>
      </c>
      <c r="E6" s="64" t="s">
        <v>63</v>
      </c>
      <c r="F6" s="86" t="s">
        <v>40</v>
      </c>
    </row>
    <row r="7" spans="1:8" ht="37.5" x14ac:dyDescent="0.25">
      <c r="A7" s="17" t="s">
        <v>28</v>
      </c>
      <c r="B7" s="11">
        <v>0</v>
      </c>
      <c r="C7" s="11">
        <v>0</v>
      </c>
      <c r="D7" s="63" t="s">
        <v>6</v>
      </c>
      <c r="E7" s="64" t="s">
        <v>22</v>
      </c>
      <c r="F7" s="15" t="s">
        <v>50</v>
      </c>
    </row>
    <row r="8" spans="1:8" ht="35.25" customHeight="1" x14ac:dyDescent="0.25">
      <c r="A8" s="14" t="s">
        <v>9</v>
      </c>
      <c r="B8" s="11">
        <v>6.8984729640087838E-2</v>
      </c>
      <c r="C8" s="11">
        <v>0.03</v>
      </c>
      <c r="D8" s="63" t="s">
        <v>6</v>
      </c>
      <c r="E8" s="64" t="s">
        <v>64</v>
      </c>
      <c r="F8" s="65" t="s">
        <v>10</v>
      </c>
    </row>
    <row r="9" spans="1:8" ht="35.25" customHeight="1" x14ac:dyDescent="0.25">
      <c r="A9" s="18" t="s">
        <v>11</v>
      </c>
      <c r="B9" s="112">
        <f>SUM(B4:B8)</f>
        <v>0.99894067266240705</v>
      </c>
      <c r="C9" s="11">
        <v>1</v>
      </c>
      <c r="D9" s="66"/>
      <c r="E9" s="67"/>
      <c r="F9" s="65"/>
    </row>
    <row r="10" spans="1:8" ht="35.25" customHeight="1" thickBot="1" x14ac:dyDescent="0.3">
      <c r="A10" s="19" t="s">
        <v>12</v>
      </c>
      <c r="B10" s="56">
        <v>0.16339446510378669</v>
      </c>
      <c r="C10" s="13">
        <v>0.17</v>
      </c>
      <c r="D10" s="68" t="s">
        <v>4</v>
      </c>
      <c r="E10" s="69" t="s">
        <v>65</v>
      </c>
      <c r="F10" s="70" t="s">
        <v>17</v>
      </c>
    </row>
    <row r="11" spans="1:8" ht="24.75" customHeight="1" thickBot="1" x14ac:dyDescent="0.3">
      <c r="B11" s="3"/>
      <c r="C11" s="3"/>
      <c r="D11" s="3"/>
    </row>
    <row r="12" spans="1:8" ht="72.75" customHeight="1" thickBot="1" x14ac:dyDescent="0.3">
      <c r="A12" s="96" t="s">
        <v>45</v>
      </c>
      <c r="B12" s="97"/>
      <c r="C12" s="97"/>
      <c r="D12" s="97"/>
      <c r="E12" s="97"/>
      <c r="F12" s="97"/>
      <c r="G12" s="98"/>
    </row>
    <row r="13" spans="1:8" ht="51.75" customHeight="1" thickBot="1" x14ac:dyDescent="0.3">
      <c r="A13" s="93" t="s">
        <v>13</v>
      </c>
      <c r="B13" s="94"/>
      <c r="C13" s="94"/>
      <c r="D13" s="94"/>
      <c r="E13" s="94"/>
      <c r="F13" s="94"/>
      <c r="G13" s="95"/>
    </row>
    <row r="14" spans="1:8" ht="33" customHeight="1" thickBot="1" x14ac:dyDescent="0.3">
      <c r="A14" s="90" t="s">
        <v>61</v>
      </c>
      <c r="B14" s="91"/>
      <c r="C14" s="91"/>
      <c r="D14" s="91"/>
      <c r="E14" s="91"/>
      <c r="F14" s="91"/>
      <c r="G14" s="92"/>
    </row>
    <row r="15" spans="1:8" x14ac:dyDescent="0.25">
      <c r="A15" s="9"/>
    </row>
  </sheetData>
  <mergeCells count="3">
    <mergeCell ref="A14:G14"/>
    <mergeCell ref="A13:G13"/>
    <mergeCell ref="A12:G12"/>
  </mergeCells>
  <pageMargins left="0.74803149606299213" right="0.74803149606299213" top="0.98425196850393704" bottom="0.98425196850393704" header="0.51181102362204722" footer="0.51181102362204722"/>
  <pageSetup paperSize="9" scale="57"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7"/>
  <sheetViews>
    <sheetView rightToLeft="1" zoomScaleNormal="100" zoomScaleSheetLayoutView="115" workbookViewId="0"/>
  </sheetViews>
  <sheetFormatPr defaultColWidth="9.1796875" defaultRowHeight="12.5" x14ac:dyDescent="0.25"/>
  <cols>
    <col min="1" max="1" width="19.7265625" style="1" customWidth="1"/>
    <col min="2" max="7" width="22.1796875" style="1" customWidth="1"/>
    <col min="8" max="8" width="18.81640625" style="1" customWidth="1"/>
    <col min="9" max="11" width="14.26953125" style="1" customWidth="1"/>
    <col min="12" max="16384" width="9.1796875" style="1"/>
  </cols>
  <sheetData>
    <row r="1" spans="1:8" ht="20.25" customHeight="1" x14ac:dyDescent="0.25">
      <c r="A1" s="7" t="s">
        <v>21</v>
      </c>
      <c r="B1" s="8"/>
      <c r="C1" s="8"/>
      <c r="D1" s="8"/>
      <c r="E1" s="8"/>
      <c r="F1" s="8"/>
      <c r="G1" s="8"/>
      <c r="H1" s="8"/>
    </row>
    <row r="2" spans="1:8" ht="13" thickBot="1" x14ac:dyDescent="0.3"/>
    <row r="3" spans="1:8" ht="67.5" customHeight="1" x14ac:dyDescent="0.25">
      <c r="A3" s="113" t="s">
        <v>0</v>
      </c>
      <c r="B3" s="114" t="s">
        <v>44</v>
      </c>
      <c r="C3" s="114" t="s">
        <v>60</v>
      </c>
      <c r="D3" s="114" t="s">
        <v>1</v>
      </c>
      <c r="E3" s="114" t="s">
        <v>16</v>
      </c>
      <c r="F3" s="115" t="s">
        <v>2</v>
      </c>
    </row>
    <row r="4" spans="1:8" ht="51.75" customHeight="1" x14ac:dyDescent="0.25">
      <c r="A4" s="25" t="s">
        <v>3</v>
      </c>
      <c r="B4" s="23">
        <v>0.26844828005664118</v>
      </c>
      <c r="C4" s="23">
        <v>0.28000000000000003</v>
      </c>
      <c r="D4" s="58" t="s">
        <v>4</v>
      </c>
      <c r="E4" s="58" t="s">
        <v>51</v>
      </c>
      <c r="F4" s="86" t="s">
        <v>49</v>
      </c>
    </row>
    <row r="5" spans="1:8" ht="50" x14ac:dyDescent="0.25">
      <c r="A5" s="26" t="s">
        <v>5</v>
      </c>
      <c r="B5" s="23">
        <v>0.33427382334871181</v>
      </c>
      <c r="C5" s="23">
        <v>0.31</v>
      </c>
      <c r="D5" s="58" t="s">
        <v>6</v>
      </c>
      <c r="E5" s="58" t="s">
        <v>52</v>
      </c>
      <c r="F5" s="86" t="s">
        <v>7</v>
      </c>
    </row>
    <row r="6" spans="1:8" ht="62.5" x14ac:dyDescent="0.25">
      <c r="A6" s="25" t="s">
        <v>8</v>
      </c>
      <c r="B6" s="23">
        <v>0.32565145075206642</v>
      </c>
      <c r="C6" s="23">
        <v>0.37</v>
      </c>
      <c r="D6" s="58" t="s">
        <v>4</v>
      </c>
      <c r="E6" s="58" t="s">
        <v>53</v>
      </c>
      <c r="F6" s="86" t="s">
        <v>40</v>
      </c>
    </row>
    <row r="7" spans="1:8" ht="36.75" customHeight="1" x14ac:dyDescent="0.25">
      <c r="A7" s="25" t="s">
        <v>31</v>
      </c>
      <c r="B7" s="23">
        <v>2.480244271693386E-2</v>
      </c>
      <c r="C7" s="23">
        <v>0.03</v>
      </c>
      <c r="D7" s="58" t="s">
        <v>6</v>
      </c>
      <c r="E7" s="58" t="s">
        <v>54</v>
      </c>
      <c r="F7" s="86" t="s">
        <v>50</v>
      </c>
    </row>
    <row r="8" spans="1:8" ht="36.75" customHeight="1" x14ac:dyDescent="0.25">
      <c r="A8" s="25" t="s">
        <v>9</v>
      </c>
      <c r="B8" s="23">
        <v>4.5648665588279638E-2</v>
      </c>
      <c r="C8" s="23">
        <v>0.01</v>
      </c>
      <c r="D8" s="58" t="s">
        <v>6</v>
      </c>
      <c r="E8" s="58" t="s">
        <v>15</v>
      </c>
      <c r="F8" s="71" t="s">
        <v>10</v>
      </c>
    </row>
    <row r="9" spans="1:8" ht="36.75" customHeight="1" x14ac:dyDescent="0.25">
      <c r="A9" s="27" t="s">
        <v>11</v>
      </c>
      <c r="B9" s="24">
        <v>1</v>
      </c>
      <c r="C9" s="24">
        <v>1</v>
      </c>
      <c r="D9" s="72"/>
      <c r="E9" s="72"/>
      <c r="F9" s="73"/>
    </row>
    <row r="10" spans="1:8" ht="36.75" customHeight="1" thickBot="1" x14ac:dyDescent="0.3">
      <c r="A10" s="28" t="s">
        <v>12</v>
      </c>
      <c r="B10" s="51">
        <v>0.11055445078372897</v>
      </c>
      <c r="C10" s="29">
        <v>0.14000000000000001</v>
      </c>
      <c r="D10" s="74" t="s">
        <v>4</v>
      </c>
      <c r="E10" s="74" t="s">
        <v>55</v>
      </c>
      <c r="F10" s="75" t="s">
        <v>17</v>
      </c>
    </row>
    <row r="11" spans="1:8" ht="13" thickBot="1" x14ac:dyDescent="0.3">
      <c r="A11" s="5"/>
      <c r="B11" s="6"/>
      <c r="C11" s="76"/>
      <c r="D11" s="76"/>
      <c r="E11" s="76"/>
    </row>
    <row r="12" spans="1:8" ht="63" customHeight="1" thickBot="1" x14ac:dyDescent="0.3">
      <c r="A12" s="105" t="s">
        <v>45</v>
      </c>
      <c r="B12" s="106"/>
      <c r="C12" s="106"/>
      <c r="D12" s="106"/>
      <c r="E12" s="106"/>
      <c r="F12" s="106"/>
      <c r="G12" s="107"/>
    </row>
    <row r="13" spans="1:8" ht="48.75" customHeight="1" thickBot="1" x14ac:dyDescent="0.3">
      <c r="A13" s="102" t="s">
        <v>13</v>
      </c>
      <c r="B13" s="103"/>
      <c r="C13" s="103"/>
      <c r="D13" s="103"/>
      <c r="E13" s="103"/>
      <c r="F13" s="103"/>
      <c r="G13" s="104"/>
    </row>
    <row r="14" spans="1:8" ht="34.5" customHeight="1" thickBot="1" x14ac:dyDescent="0.3">
      <c r="A14" s="99" t="s">
        <v>61</v>
      </c>
      <c r="B14" s="100"/>
      <c r="C14" s="100"/>
      <c r="D14" s="100"/>
      <c r="E14" s="100"/>
      <c r="F14" s="100"/>
      <c r="G14" s="101"/>
    </row>
    <row r="17" spans="1:1" x14ac:dyDescent="0.25">
      <c r="A17" s="9"/>
    </row>
  </sheetData>
  <mergeCells count="3">
    <mergeCell ref="A14:G14"/>
    <mergeCell ref="A13:G13"/>
    <mergeCell ref="A12:G12"/>
  </mergeCells>
  <pageMargins left="0.70866141732283472" right="0.70866141732283472" top="0.74803149606299213" bottom="0.74803149606299213" header="0.31496062992125984" footer="0.31496062992125984"/>
  <pageSetup paperSize="9" scale="6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4"/>
  <sheetViews>
    <sheetView rightToLeft="1" zoomScale="115" zoomScaleNormal="115" workbookViewId="0">
      <selection activeCell="M4" sqref="M4"/>
    </sheetView>
  </sheetViews>
  <sheetFormatPr defaultColWidth="9.1796875" defaultRowHeight="12.5" x14ac:dyDescent="0.25"/>
  <cols>
    <col min="1" max="1" width="21.54296875" style="4" customWidth="1"/>
    <col min="2" max="5" width="16.1796875" style="4" customWidth="1"/>
    <col min="6" max="6" width="21" style="4" customWidth="1"/>
    <col min="7" max="9" width="16.1796875" style="4" customWidth="1"/>
    <col min="10" max="10" width="15.1796875" style="4" customWidth="1"/>
    <col min="11" max="16384" width="9.1796875" style="4"/>
  </cols>
  <sheetData>
    <row r="1" spans="1:8" ht="20" x14ac:dyDescent="0.4">
      <c r="A1" s="117" t="s">
        <v>41</v>
      </c>
      <c r="B1" s="117"/>
      <c r="C1" s="117"/>
      <c r="D1" s="117"/>
      <c r="E1" s="117"/>
      <c r="F1" s="117"/>
    </row>
    <row r="2" spans="1:8" ht="13" thickBot="1" x14ac:dyDescent="0.3"/>
    <row r="3" spans="1:8" ht="42" customHeight="1" x14ac:dyDescent="0.25">
      <c r="A3" s="113" t="s">
        <v>0</v>
      </c>
      <c r="B3" s="114" t="s">
        <v>44</v>
      </c>
      <c r="C3" s="114" t="s">
        <v>60</v>
      </c>
      <c r="D3" s="114" t="s">
        <v>1</v>
      </c>
      <c r="E3" s="114" t="s">
        <v>16</v>
      </c>
      <c r="F3" s="115" t="s">
        <v>2</v>
      </c>
    </row>
    <row r="4" spans="1:8" ht="44" customHeight="1" x14ac:dyDescent="0.25">
      <c r="A4" s="14" t="s">
        <v>3</v>
      </c>
      <c r="B4" s="77">
        <v>3.7675587374877119E-2</v>
      </c>
      <c r="C4" s="77">
        <v>0.05</v>
      </c>
      <c r="D4" s="63" t="s">
        <v>4</v>
      </c>
      <c r="E4" s="78" t="s">
        <v>24</v>
      </c>
      <c r="F4" s="15" t="s">
        <v>49</v>
      </c>
    </row>
    <row r="5" spans="1:8" ht="44" customHeight="1" x14ac:dyDescent="0.25">
      <c r="A5" s="16" t="s">
        <v>5</v>
      </c>
      <c r="B5" s="77">
        <v>0.47918254783778547</v>
      </c>
      <c r="C5" s="77">
        <v>0.45</v>
      </c>
      <c r="D5" s="63" t="s">
        <v>6</v>
      </c>
      <c r="E5" s="78" t="s">
        <v>56</v>
      </c>
      <c r="F5" s="15" t="s">
        <v>7</v>
      </c>
    </row>
    <row r="6" spans="1:8" ht="50" x14ac:dyDescent="0.25">
      <c r="A6" s="14" t="s">
        <v>8</v>
      </c>
      <c r="B6" s="77">
        <v>0.44878804283397822</v>
      </c>
      <c r="C6" s="77">
        <v>0.45</v>
      </c>
      <c r="D6" s="63" t="s">
        <v>4</v>
      </c>
      <c r="E6" s="78" t="s">
        <v>42</v>
      </c>
      <c r="F6" s="116" t="s">
        <v>40</v>
      </c>
    </row>
    <row r="7" spans="1:8" ht="44" customHeight="1" x14ac:dyDescent="0.25">
      <c r="A7" s="14" t="s">
        <v>14</v>
      </c>
      <c r="B7" s="77">
        <v>0</v>
      </c>
      <c r="C7" s="77">
        <v>0</v>
      </c>
      <c r="D7" s="63" t="s">
        <v>6</v>
      </c>
      <c r="E7" s="78" t="s">
        <v>22</v>
      </c>
      <c r="F7" s="116" t="s">
        <v>50</v>
      </c>
      <c r="H7" s="9"/>
    </row>
    <row r="8" spans="1:8" ht="44" customHeight="1" x14ac:dyDescent="0.25">
      <c r="A8" s="14" t="s">
        <v>9</v>
      </c>
      <c r="B8" s="52">
        <v>3.435382195335937E-2</v>
      </c>
      <c r="C8" s="79">
        <v>0.05</v>
      </c>
      <c r="D8" s="63" t="s">
        <v>6</v>
      </c>
      <c r="E8" s="78" t="s">
        <v>32</v>
      </c>
      <c r="F8" s="65" t="s">
        <v>10</v>
      </c>
    </row>
    <row r="9" spans="1:8" ht="44" customHeight="1" x14ac:dyDescent="0.25">
      <c r="A9" s="18" t="s">
        <v>11</v>
      </c>
      <c r="B9" s="53">
        <f>SUM(B4:B8)</f>
        <v>1.0000000000000002</v>
      </c>
      <c r="C9" s="80">
        <v>1</v>
      </c>
      <c r="D9" s="66"/>
      <c r="E9" s="81"/>
      <c r="F9" s="65"/>
    </row>
    <row r="10" spans="1:8" ht="44" customHeight="1" thickBot="1" x14ac:dyDescent="0.3">
      <c r="A10" s="19" t="s">
        <v>12</v>
      </c>
      <c r="B10" s="54">
        <v>5.3879509447083654E-2</v>
      </c>
      <c r="C10" s="82">
        <v>0.05</v>
      </c>
      <c r="D10" s="68" t="s">
        <v>4</v>
      </c>
      <c r="E10" s="83" t="s">
        <v>24</v>
      </c>
      <c r="F10" s="70" t="s">
        <v>17</v>
      </c>
    </row>
    <row r="11" spans="1:8" ht="13" thickBot="1" x14ac:dyDescent="0.3"/>
    <row r="12" spans="1:8" ht="55.5" customHeight="1" thickBot="1" x14ac:dyDescent="0.3">
      <c r="A12" s="105" t="s">
        <v>45</v>
      </c>
      <c r="B12" s="106"/>
      <c r="C12" s="106"/>
      <c r="D12" s="106"/>
      <c r="E12" s="106"/>
      <c r="F12" s="106"/>
      <c r="G12" s="107"/>
    </row>
    <row r="13" spans="1:8" ht="55.5" customHeight="1" thickBot="1" x14ac:dyDescent="0.3">
      <c r="A13" s="102" t="s">
        <v>13</v>
      </c>
      <c r="B13" s="103"/>
      <c r="C13" s="103"/>
      <c r="D13" s="103"/>
      <c r="E13" s="103"/>
      <c r="F13" s="103"/>
      <c r="G13" s="104"/>
    </row>
    <row r="14" spans="1:8" ht="55.5" customHeight="1" thickBot="1" x14ac:dyDescent="0.3">
      <c r="A14" s="99" t="s">
        <v>61</v>
      </c>
      <c r="B14" s="100"/>
      <c r="C14" s="100"/>
      <c r="D14" s="100"/>
      <c r="E14" s="100"/>
      <c r="F14" s="100"/>
      <c r="G14" s="101"/>
    </row>
  </sheetData>
  <mergeCells count="3">
    <mergeCell ref="A12:G12"/>
    <mergeCell ref="A13:G13"/>
    <mergeCell ref="A14:G14"/>
  </mergeCells>
  <pageMargins left="0.7" right="0.7"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4"/>
  <sheetViews>
    <sheetView rightToLeft="1" zoomScale="115" zoomScaleNormal="115" workbookViewId="0"/>
  </sheetViews>
  <sheetFormatPr defaultColWidth="9.1796875" defaultRowHeight="12.5" x14ac:dyDescent="0.25"/>
  <cols>
    <col min="1" max="1" width="38.7265625" style="4" bestFit="1" customWidth="1"/>
    <col min="2" max="2" width="23.453125" style="4" customWidth="1"/>
    <col min="3" max="10" width="14.54296875" style="4" customWidth="1"/>
    <col min="11" max="11" width="9.81640625" style="4" customWidth="1"/>
    <col min="12" max="16384" width="9.1796875" style="4"/>
  </cols>
  <sheetData>
    <row r="1" spans="1:8" ht="20" x14ac:dyDescent="0.4">
      <c r="A1" s="117" t="s">
        <v>20</v>
      </c>
      <c r="B1" s="117"/>
      <c r="C1" s="117"/>
      <c r="D1" s="117"/>
      <c r="E1" s="117"/>
      <c r="F1" s="117"/>
      <c r="G1" s="117"/>
      <c r="H1" s="117"/>
    </row>
    <row r="2" spans="1:8" ht="13" thickBot="1" x14ac:dyDescent="0.3"/>
    <row r="3" spans="1:8" ht="53" customHeight="1" x14ac:dyDescent="0.25">
      <c r="A3" s="113" t="s">
        <v>0</v>
      </c>
      <c r="B3" s="114" t="s">
        <v>44</v>
      </c>
      <c r="C3" s="114" t="s">
        <v>60</v>
      </c>
      <c r="D3" s="114" t="s">
        <v>1</v>
      </c>
      <c r="E3" s="114" t="s">
        <v>16</v>
      </c>
      <c r="F3" s="115" t="s">
        <v>2</v>
      </c>
    </row>
    <row r="4" spans="1:8" ht="42.65" customHeight="1" x14ac:dyDescent="0.25">
      <c r="A4" s="14" t="s">
        <v>3</v>
      </c>
      <c r="B4" s="77">
        <v>0.96182297056600008</v>
      </c>
      <c r="C4" s="77">
        <v>0.96</v>
      </c>
      <c r="D4" s="63" t="s">
        <v>4</v>
      </c>
      <c r="E4" s="77" t="s">
        <v>57</v>
      </c>
      <c r="F4" s="31" t="s">
        <v>49</v>
      </c>
    </row>
    <row r="5" spans="1:8" ht="42.65" customHeight="1" x14ac:dyDescent="0.25">
      <c r="A5" s="16" t="s">
        <v>5</v>
      </c>
      <c r="B5" s="77">
        <v>0.25428106357778957</v>
      </c>
      <c r="C5" s="77">
        <v>0.25</v>
      </c>
      <c r="D5" s="63" t="s">
        <v>6</v>
      </c>
      <c r="E5" s="60" t="s">
        <v>58</v>
      </c>
      <c r="F5" s="32" t="s">
        <v>10</v>
      </c>
    </row>
    <row r="6" spans="1:8" ht="33.75" customHeight="1" x14ac:dyDescent="0.25">
      <c r="A6" s="14" t="s">
        <v>8</v>
      </c>
      <c r="B6" s="77">
        <v>2.7050740447396946E-2</v>
      </c>
      <c r="C6" s="77">
        <v>0</v>
      </c>
      <c r="D6" s="63" t="s">
        <v>4</v>
      </c>
      <c r="E6" s="60" t="s">
        <v>15</v>
      </c>
      <c r="F6" s="15"/>
    </row>
    <row r="7" spans="1:8" ht="42.65" customHeight="1" x14ac:dyDescent="0.25">
      <c r="A7" s="17" t="s">
        <v>29</v>
      </c>
      <c r="B7" s="77">
        <v>0</v>
      </c>
      <c r="C7" s="77">
        <v>0</v>
      </c>
      <c r="D7" s="63" t="s">
        <v>6</v>
      </c>
      <c r="E7" s="77" t="s">
        <v>22</v>
      </c>
      <c r="F7" s="15"/>
    </row>
    <row r="8" spans="1:8" ht="42.65" customHeight="1" x14ac:dyDescent="0.25">
      <c r="A8" s="14" t="s">
        <v>9</v>
      </c>
      <c r="B8" s="77">
        <v>2.3054035545280981E-2</v>
      </c>
      <c r="C8" s="79">
        <v>0.03</v>
      </c>
      <c r="D8" s="63" t="s">
        <v>6</v>
      </c>
      <c r="E8" s="60" t="s">
        <v>54</v>
      </c>
      <c r="F8" s="15" t="s">
        <v>10</v>
      </c>
    </row>
    <row r="9" spans="1:8" ht="42.65" customHeight="1" x14ac:dyDescent="0.25">
      <c r="A9" s="18" t="s">
        <v>11</v>
      </c>
      <c r="B9" s="80">
        <f>SUM(B4:B8)</f>
        <v>1.2662088101364677</v>
      </c>
      <c r="C9" s="80">
        <v>1.24</v>
      </c>
      <c r="D9" s="66"/>
      <c r="E9" s="77"/>
      <c r="F9" s="33"/>
    </row>
    <row r="10" spans="1:8" ht="42.65" customHeight="1" thickBot="1" x14ac:dyDescent="0.3">
      <c r="A10" s="19" t="s">
        <v>12</v>
      </c>
      <c r="B10" s="84">
        <v>0.23800006143574443</v>
      </c>
      <c r="C10" s="84">
        <v>0.24</v>
      </c>
      <c r="D10" s="68" t="s">
        <v>4</v>
      </c>
      <c r="E10" s="85" t="s">
        <v>59</v>
      </c>
      <c r="F10" s="34" t="s">
        <v>17</v>
      </c>
    </row>
    <row r="11" spans="1:8" ht="13" thickBot="1" x14ac:dyDescent="0.3"/>
    <row r="12" spans="1:8" ht="47.25" customHeight="1" thickBot="1" x14ac:dyDescent="0.3">
      <c r="A12" s="105" t="s">
        <v>45</v>
      </c>
      <c r="B12" s="106"/>
      <c r="C12" s="106"/>
      <c r="D12" s="106"/>
      <c r="E12" s="106"/>
      <c r="F12" s="106"/>
      <c r="G12" s="107"/>
    </row>
    <row r="13" spans="1:8" ht="47.25" customHeight="1" thickBot="1" x14ac:dyDescent="0.3">
      <c r="A13" s="102" t="s">
        <v>13</v>
      </c>
      <c r="B13" s="103"/>
      <c r="C13" s="103"/>
      <c r="D13" s="103"/>
      <c r="E13" s="103"/>
      <c r="F13" s="103"/>
      <c r="G13" s="104"/>
    </row>
    <row r="14" spans="1:8" ht="47.25" customHeight="1" thickBot="1" x14ac:dyDescent="0.3">
      <c r="A14" s="99" t="s">
        <v>61</v>
      </c>
      <c r="B14" s="100"/>
      <c r="C14" s="100"/>
      <c r="D14" s="100"/>
      <c r="E14" s="100"/>
      <c r="F14" s="100"/>
      <c r="G14" s="101"/>
    </row>
  </sheetData>
  <mergeCells count="3">
    <mergeCell ref="A12:G12"/>
    <mergeCell ref="A13:G13"/>
    <mergeCell ref="A14:G14"/>
  </mergeCells>
  <pageMargins left="0.7" right="0.7" top="0.75" bottom="0.75" header="0.3" footer="0.3"/>
  <pageSetup paperSize="9" scale="5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rightToLeft="1" tabSelected="1" zoomScale="115" zoomScaleNormal="115" workbookViewId="0">
      <selection activeCell="B10" sqref="B10"/>
    </sheetView>
  </sheetViews>
  <sheetFormatPr defaultColWidth="30.7265625" defaultRowHeight="15.5" x14ac:dyDescent="0.35"/>
  <cols>
    <col min="1" max="1" width="59.81640625" style="36" customWidth="1"/>
    <col min="2" max="5" width="15.7265625" style="36" customWidth="1"/>
    <col min="6" max="6" width="15.7265625" style="39" customWidth="1"/>
    <col min="7" max="7" width="25.54296875" style="36" customWidth="1"/>
    <col min="8" max="11" width="11.1796875" style="36" customWidth="1"/>
    <col min="12" max="252" width="9.1796875" style="36" customWidth="1"/>
    <col min="253" max="253" width="59.1796875" style="36" bestFit="1" customWidth="1"/>
    <col min="254" max="254" width="26.453125" style="36" customWidth="1"/>
    <col min="255" max="255" width="20.1796875" style="36" customWidth="1"/>
    <col min="256" max="256" width="28.7265625" style="36" customWidth="1"/>
    <col min="257" max="257" width="30.7265625" style="36"/>
    <col min="258" max="258" width="59.81640625" style="36" customWidth="1"/>
    <col min="259" max="262" width="15.7265625" style="36" customWidth="1"/>
    <col min="263" max="263" width="25.54296875" style="36" customWidth="1"/>
    <col min="264" max="267" width="11.1796875" style="36" customWidth="1"/>
    <col min="268" max="508" width="9.1796875" style="36" customWidth="1"/>
    <col min="509" max="509" width="59.1796875" style="36" bestFit="1" customWidth="1"/>
    <col min="510" max="510" width="26.453125" style="36" customWidth="1"/>
    <col min="511" max="511" width="20.1796875" style="36" customWidth="1"/>
    <col min="512" max="512" width="28.7265625" style="36" customWidth="1"/>
    <col min="513" max="513" width="30.7265625" style="36"/>
    <col min="514" max="514" width="59.81640625" style="36" customWidth="1"/>
    <col min="515" max="518" width="15.7265625" style="36" customWidth="1"/>
    <col min="519" max="519" width="25.54296875" style="36" customWidth="1"/>
    <col min="520" max="523" width="11.1796875" style="36" customWidth="1"/>
    <col min="524" max="764" width="9.1796875" style="36" customWidth="1"/>
    <col min="765" max="765" width="59.1796875" style="36" bestFit="1" customWidth="1"/>
    <col min="766" max="766" width="26.453125" style="36" customWidth="1"/>
    <col min="767" max="767" width="20.1796875" style="36" customWidth="1"/>
    <col min="768" max="768" width="28.7265625" style="36" customWidth="1"/>
    <col min="769" max="769" width="30.7265625" style="36"/>
    <col min="770" max="770" width="59.81640625" style="36" customWidth="1"/>
    <col min="771" max="774" width="15.7265625" style="36" customWidth="1"/>
    <col min="775" max="775" width="25.54296875" style="36" customWidth="1"/>
    <col min="776" max="779" width="11.1796875" style="36" customWidth="1"/>
    <col min="780" max="1020" width="9.1796875" style="36" customWidth="1"/>
    <col min="1021" max="1021" width="59.1796875" style="36" bestFit="1" customWidth="1"/>
    <col min="1022" max="1022" width="26.453125" style="36" customWidth="1"/>
    <col min="1023" max="1023" width="20.1796875" style="36" customWidth="1"/>
    <col min="1024" max="1024" width="28.7265625" style="36" customWidth="1"/>
    <col min="1025" max="1025" width="30.7265625" style="36"/>
    <col min="1026" max="1026" width="59.81640625" style="36" customWidth="1"/>
    <col min="1027" max="1030" width="15.7265625" style="36" customWidth="1"/>
    <col min="1031" max="1031" width="25.54296875" style="36" customWidth="1"/>
    <col min="1032" max="1035" width="11.1796875" style="36" customWidth="1"/>
    <col min="1036" max="1276" width="9.1796875" style="36" customWidth="1"/>
    <col min="1277" max="1277" width="59.1796875" style="36" bestFit="1" customWidth="1"/>
    <col min="1278" max="1278" width="26.453125" style="36" customWidth="1"/>
    <col min="1279" max="1279" width="20.1796875" style="36" customWidth="1"/>
    <col min="1280" max="1280" width="28.7265625" style="36" customWidth="1"/>
    <col min="1281" max="1281" width="30.7265625" style="36"/>
    <col min="1282" max="1282" width="59.81640625" style="36" customWidth="1"/>
    <col min="1283" max="1286" width="15.7265625" style="36" customWidth="1"/>
    <col min="1287" max="1287" width="25.54296875" style="36" customWidth="1"/>
    <col min="1288" max="1291" width="11.1796875" style="36" customWidth="1"/>
    <col min="1292" max="1532" width="9.1796875" style="36" customWidth="1"/>
    <col min="1533" max="1533" width="59.1796875" style="36" bestFit="1" customWidth="1"/>
    <col min="1534" max="1534" width="26.453125" style="36" customWidth="1"/>
    <col min="1535" max="1535" width="20.1796875" style="36" customWidth="1"/>
    <col min="1536" max="1536" width="28.7265625" style="36" customWidth="1"/>
    <col min="1537" max="1537" width="30.7265625" style="36"/>
    <col min="1538" max="1538" width="59.81640625" style="36" customWidth="1"/>
    <col min="1539" max="1542" width="15.7265625" style="36" customWidth="1"/>
    <col min="1543" max="1543" width="25.54296875" style="36" customWidth="1"/>
    <col min="1544" max="1547" width="11.1796875" style="36" customWidth="1"/>
    <col min="1548" max="1788" width="9.1796875" style="36" customWidth="1"/>
    <col min="1789" max="1789" width="59.1796875" style="36" bestFit="1" customWidth="1"/>
    <col min="1790" max="1790" width="26.453125" style="36" customWidth="1"/>
    <col min="1791" max="1791" width="20.1796875" style="36" customWidth="1"/>
    <col min="1792" max="1792" width="28.7265625" style="36" customWidth="1"/>
    <col min="1793" max="1793" width="30.7265625" style="36"/>
    <col min="1794" max="1794" width="59.81640625" style="36" customWidth="1"/>
    <col min="1795" max="1798" width="15.7265625" style="36" customWidth="1"/>
    <col min="1799" max="1799" width="25.54296875" style="36" customWidth="1"/>
    <col min="1800" max="1803" width="11.1796875" style="36" customWidth="1"/>
    <col min="1804" max="2044" width="9.1796875" style="36" customWidth="1"/>
    <col min="2045" max="2045" width="59.1796875" style="36" bestFit="1" customWidth="1"/>
    <col min="2046" max="2046" width="26.453125" style="36" customWidth="1"/>
    <col min="2047" max="2047" width="20.1796875" style="36" customWidth="1"/>
    <col min="2048" max="2048" width="28.7265625" style="36" customWidth="1"/>
    <col min="2049" max="2049" width="30.7265625" style="36"/>
    <col min="2050" max="2050" width="59.81640625" style="36" customWidth="1"/>
    <col min="2051" max="2054" width="15.7265625" style="36" customWidth="1"/>
    <col min="2055" max="2055" width="25.54296875" style="36" customWidth="1"/>
    <col min="2056" max="2059" width="11.1796875" style="36" customWidth="1"/>
    <col min="2060" max="2300" width="9.1796875" style="36" customWidth="1"/>
    <col min="2301" max="2301" width="59.1796875" style="36" bestFit="1" customWidth="1"/>
    <col min="2302" max="2302" width="26.453125" style="36" customWidth="1"/>
    <col min="2303" max="2303" width="20.1796875" style="36" customWidth="1"/>
    <col min="2304" max="2304" width="28.7265625" style="36" customWidth="1"/>
    <col min="2305" max="2305" width="30.7265625" style="36"/>
    <col min="2306" max="2306" width="59.81640625" style="36" customWidth="1"/>
    <col min="2307" max="2310" width="15.7265625" style="36" customWidth="1"/>
    <col min="2311" max="2311" width="25.54296875" style="36" customWidth="1"/>
    <col min="2312" max="2315" width="11.1796875" style="36" customWidth="1"/>
    <col min="2316" max="2556" width="9.1796875" style="36" customWidth="1"/>
    <col min="2557" max="2557" width="59.1796875" style="36" bestFit="1" customWidth="1"/>
    <col min="2558" max="2558" width="26.453125" style="36" customWidth="1"/>
    <col min="2559" max="2559" width="20.1796875" style="36" customWidth="1"/>
    <col min="2560" max="2560" width="28.7265625" style="36" customWidth="1"/>
    <col min="2561" max="2561" width="30.7265625" style="36"/>
    <col min="2562" max="2562" width="59.81640625" style="36" customWidth="1"/>
    <col min="2563" max="2566" width="15.7265625" style="36" customWidth="1"/>
    <col min="2567" max="2567" width="25.54296875" style="36" customWidth="1"/>
    <col min="2568" max="2571" width="11.1796875" style="36" customWidth="1"/>
    <col min="2572" max="2812" width="9.1796875" style="36" customWidth="1"/>
    <col min="2813" max="2813" width="59.1796875" style="36" bestFit="1" customWidth="1"/>
    <col min="2814" max="2814" width="26.453125" style="36" customWidth="1"/>
    <col min="2815" max="2815" width="20.1796875" style="36" customWidth="1"/>
    <col min="2816" max="2816" width="28.7265625" style="36" customWidth="1"/>
    <col min="2817" max="2817" width="30.7265625" style="36"/>
    <col min="2818" max="2818" width="59.81640625" style="36" customWidth="1"/>
    <col min="2819" max="2822" width="15.7265625" style="36" customWidth="1"/>
    <col min="2823" max="2823" width="25.54296875" style="36" customWidth="1"/>
    <col min="2824" max="2827" width="11.1796875" style="36" customWidth="1"/>
    <col min="2828" max="3068" width="9.1796875" style="36" customWidth="1"/>
    <col min="3069" max="3069" width="59.1796875" style="36" bestFit="1" customWidth="1"/>
    <col min="3070" max="3070" width="26.453125" style="36" customWidth="1"/>
    <col min="3071" max="3071" width="20.1796875" style="36" customWidth="1"/>
    <col min="3072" max="3072" width="28.7265625" style="36" customWidth="1"/>
    <col min="3073" max="3073" width="30.7265625" style="36"/>
    <col min="3074" max="3074" width="59.81640625" style="36" customWidth="1"/>
    <col min="3075" max="3078" width="15.7265625" style="36" customWidth="1"/>
    <col min="3079" max="3079" width="25.54296875" style="36" customWidth="1"/>
    <col min="3080" max="3083" width="11.1796875" style="36" customWidth="1"/>
    <col min="3084" max="3324" width="9.1796875" style="36" customWidth="1"/>
    <col min="3325" max="3325" width="59.1796875" style="36" bestFit="1" customWidth="1"/>
    <col min="3326" max="3326" width="26.453125" style="36" customWidth="1"/>
    <col min="3327" max="3327" width="20.1796875" style="36" customWidth="1"/>
    <col min="3328" max="3328" width="28.7265625" style="36" customWidth="1"/>
    <col min="3329" max="3329" width="30.7265625" style="36"/>
    <col min="3330" max="3330" width="59.81640625" style="36" customWidth="1"/>
    <col min="3331" max="3334" width="15.7265625" style="36" customWidth="1"/>
    <col min="3335" max="3335" width="25.54296875" style="36" customWidth="1"/>
    <col min="3336" max="3339" width="11.1796875" style="36" customWidth="1"/>
    <col min="3340" max="3580" width="9.1796875" style="36" customWidth="1"/>
    <col min="3581" max="3581" width="59.1796875" style="36" bestFit="1" customWidth="1"/>
    <col min="3582" max="3582" width="26.453125" style="36" customWidth="1"/>
    <col min="3583" max="3583" width="20.1796875" style="36" customWidth="1"/>
    <col min="3584" max="3584" width="28.7265625" style="36" customWidth="1"/>
    <col min="3585" max="3585" width="30.7265625" style="36"/>
    <col min="3586" max="3586" width="59.81640625" style="36" customWidth="1"/>
    <col min="3587" max="3590" width="15.7265625" style="36" customWidth="1"/>
    <col min="3591" max="3591" width="25.54296875" style="36" customWidth="1"/>
    <col min="3592" max="3595" width="11.1796875" style="36" customWidth="1"/>
    <col min="3596" max="3836" width="9.1796875" style="36" customWidth="1"/>
    <col min="3837" max="3837" width="59.1796875" style="36" bestFit="1" customWidth="1"/>
    <col min="3838" max="3838" width="26.453125" style="36" customWidth="1"/>
    <col min="3839" max="3839" width="20.1796875" style="36" customWidth="1"/>
    <col min="3840" max="3840" width="28.7265625" style="36" customWidth="1"/>
    <col min="3841" max="3841" width="30.7265625" style="36"/>
    <col min="3842" max="3842" width="59.81640625" style="36" customWidth="1"/>
    <col min="3843" max="3846" width="15.7265625" style="36" customWidth="1"/>
    <col min="3847" max="3847" width="25.54296875" style="36" customWidth="1"/>
    <col min="3848" max="3851" width="11.1796875" style="36" customWidth="1"/>
    <col min="3852" max="4092" width="9.1796875" style="36" customWidth="1"/>
    <col min="4093" max="4093" width="59.1796875" style="36" bestFit="1" customWidth="1"/>
    <col min="4094" max="4094" width="26.453125" style="36" customWidth="1"/>
    <col min="4095" max="4095" width="20.1796875" style="36" customWidth="1"/>
    <col min="4096" max="4096" width="28.7265625" style="36" customWidth="1"/>
    <col min="4097" max="4097" width="30.7265625" style="36"/>
    <col min="4098" max="4098" width="59.81640625" style="36" customWidth="1"/>
    <col min="4099" max="4102" width="15.7265625" style="36" customWidth="1"/>
    <col min="4103" max="4103" width="25.54296875" style="36" customWidth="1"/>
    <col min="4104" max="4107" width="11.1796875" style="36" customWidth="1"/>
    <col min="4108" max="4348" width="9.1796875" style="36" customWidth="1"/>
    <col min="4349" max="4349" width="59.1796875" style="36" bestFit="1" customWidth="1"/>
    <col min="4350" max="4350" width="26.453125" style="36" customWidth="1"/>
    <col min="4351" max="4351" width="20.1796875" style="36" customWidth="1"/>
    <col min="4352" max="4352" width="28.7265625" style="36" customWidth="1"/>
    <col min="4353" max="4353" width="30.7265625" style="36"/>
    <col min="4354" max="4354" width="59.81640625" style="36" customWidth="1"/>
    <col min="4355" max="4358" width="15.7265625" style="36" customWidth="1"/>
    <col min="4359" max="4359" width="25.54296875" style="36" customWidth="1"/>
    <col min="4360" max="4363" width="11.1796875" style="36" customWidth="1"/>
    <col min="4364" max="4604" width="9.1796875" style="36" customWidth="1"/>
    <col min="4605" max="4605" width="59.1796875" style="36" bestFit="1" customWidth="1"/>
    <col min="4606" max="4606" width="26.453125" style="36" customWidth="1"/>
    <col min="4607" max="4607" width="20.1796875" style="36" customWidth="1"/>
    <col min="4608" max="4608" width="28.7265625" style="36" customWidth="1"/>
    <col min="4609" max="4609" width="30.7265625" style="36"/>
    <col min="4610" max="4610" width="59.81640625" style="36" customWidth="1"/>
    <col min="4611" max="4614" width="15.7265625" style="36" customWidth="1"/>
    <col min="4615" max="4615" width="25.54296875" style="36" customWidth="1"/>
    <col min="4616" max="4619" width="11.1796875" style="36" customWidth="1"/>
    <col min="4620" max="4860" width="9.1796875" style="36" customWidth="1"/>
    <col min="4861" max="4861" width="59.1796875" style="36" bestFit="1" customWidth="1"/>
    <col min="4862" max="4862" width="26.453125" style="36" customWidth="1"/>
    <col min="4863" max="4863" width="20.1796875" style="36" customWidth="1"/>
    <col min="4864" max="4864" width="28.7265625" style="36" customWidth="1"/>
    <col min="4865" max="4865" width="30.7265625" style="36"/>
    <col min="4866" max="4866" width="59.81640625" style="36" customWidth="1"/>
    <col min="4867" max="4870" width="15.7265625" style="36" customWidth="1"/>
    <col min="4871" max="4871" width="25.54296875" style="36" customWidth="1"/>
    <col min="4872" max="4875" width="11.1796875" style="36" customWidth="1"/>
    <col min="4876" max="5116" width="9.1796875" style="36" customWidth="1"/>
    <col min="5117" max="5117" width="59.1796875" style="36" bestFit="1" customWidth="1"/>
    <col min="5118" max="5118" width="26.453125" style="36" customWidth="1"/>
    <col min="5119" max="5119" width="20.1796875" style="36" customWidth="1"/>
    <col min="5120" max="5120" width="28.7265625" style="36" customWidth="1"/>
    <col min="5121" max="5121" width="30.7265625" style="36"/>
    <col min="5122" max="5122" width="59.81640625" style="36" customWidth="1"/>
    <col min="5123" max="5126" width="15.7265625" style="36" customWidth="1"/>
    <col min="5127" max="5127" width="25.54296875" style="36" customWidth="1"/>
    <col min="5128" max="5131" width="11.1796875" style="36" customWidth="1"/>
    <col min="5132" max="5372" width="9.1796875" style="36" customWidth="1"/>
    <col min="5373" max="5373" width="59.1796875" style="36" bestFit="1" customWidth="1"/>
    <col min="5374" max="5374" width="26.453125" style="36" customWidth="1"/>
    <col min="5375" max="5375" width="20.1796875" style="36" customWidth="1"/>
    <col min="5376" max="5376" width="28.7265625" style="36" customWidth="1"/>
    <col min="5377" max="5377" width="30.7265625" style="36"/>
    <col min="5378" max="5378" width="59.81640625" style="36" customWidth="1"/>
    <col min="5379" max="5382" width="15.7265625" style="36" customWidth="1"/>
    <col min="5383" max="5383" width="25.54296875" style="36" customWidth="1"/>
    <col min="5384" max="5387" width="11.1796875" style="36" customWidth="1"/>
    <col min="5388" max="5628" width="9.1796875" style="36" customWidth="1"/>
    <col min="5629" max="5629" width="59.1796875" style="36" bestFit="1" customWidth="1"/>
    <col min="5630" max="5630" width="26.453125" style="36" customWidth="1"/>
    <col min="5631" max="5631" width="20.1796875" style="36" customWidth="1"/>
    <col min="5632" max="5632" width="28.7265625" style="36" customWidth="1"/>
    <col min="5633" max="5633" width="30.7265625" style="36"/>
    <col min="5634" max="5634" width="59.81640625" style="36" customWidth="1"/>
    <col min="5635" max="5638" width="15.7265625" style="36" customWidth="1"/>
    <col min="5639" max="5639" width="25.54296875" style="36" customWidth="1"/>
    <col min="5640" max="5643" width="11.1796875" style="36" customWidth="1"/>
    <col min="5644" max="5884" width="9.1796875" style="36" customWidth="1"/>
    <col min="5885" max="5885" width="59.1796875" style="36" bestFit="1" customWidth="1"/>
    <col min="5886" max="5886" width="26.453125" style="36" customWidth="1"/>
    <col min="5887" max="5887" width="20.1796875" style="36" customWidth="1"/>
    <col min="5888" max="5888" width="28.7265625" style="36" customWidth="1"/>
    <col min="5889" max="5889" width="30.7265625" style="36"/>
    <col min="5890" max="5890" width="59.81640625" style="36" customWidth="1"/>
    <col min="5891" max="5894" width="15.7265625" style="36" customWidth="1"/>
    <col min="5895" max="5895" width="25.54296875" style="36" customWidth="1"/>
    <col min="5896" max="5899" width="11.1796875" style="36" customWidth="1"/>
    <col min="5900" max="6140" width="9.1796875" style="36" customWidth="1"/>
    <col min="6141" max="6141" width="59.1796875" style="36" bestFit="1" customWidth="1"/>
    <col min="6142" max="6142" width="26.453125" style="36" customWidth="1"/>
    <col min="6143" max="6143" width="20.1796875" style="36" customWidth="1"/>
    <col min="6144" max="6144" width="28.7265625" style="36" customWidth="1"/>
    <col min="6145" max="6145" width="30.7265625" style="36"/>
    <col min="6146" max="6146" width="59.81640625" style="36" customWidth="1"/>
    <col min="6147" max="6150" width="15.7265625" style="36" customWidth="1"/>
    <col min="6151" max="6151" width="25.54296875" style="36" customWidth="1"/>
    <col min="6152" max="6155" width="11.1796875" style="36" customWidth="1"/>
    <col min="6156" max="6396" width="9.1796875" style="36" customWidth="1"/>
    <col min="6397" max="6397" width="59.1796875" style="36" bestFit="1" customWidth="1"/>
    <col min="6398" max="6398" width="26.453125" style="36" customWidth="1"/>
    <col min="6399" max="6399" width="20.1796875" style="36" customWidth="1"/>
    <col min="6400" max="6400" width="28.7265625" style="36" customWidth="1"/>
    <col min="6401" max="6401" width="30.7265625" style="36"/>
    <col min="6402" max="6402" width="59.81640625" style="36" customWidth="1"/>
    <col min="6403" max="6406" width="15.7265625" style="36" customWidth="1"/>
    <col min="6407" max="6407" width="25.54296875" style="36" customWidth="1"/>
    <col min="6408" max="6411" width="11.1796875" style="36" customWidth="1"/>
    <col min="6412" max="6652" width="9.1796875" style="36" customWidth="1"/>
    <col min="6653" max="6653" width="59.1796875" style="36" bestFit="1" customWidth="1"/>
    <col min="6654" max="6654" width="26.453125" style="36" customWidth="1"/>
    <col min="6655" max="6655" width="20.1796875" style="36" customWidth="1"/>
    <col min="6656" max="6656" width="28.7265625" style="36" customWidth="1"/>
    <col min="6657" max="6657" width="30.7265625" style="36"/>
    <col min="6658" max="6658" width="59.81640625" style="36" customWidth="1"/>
    <col min="6659" max="6662" width="15.7265625" style="36" customWidth="1"/>
    <col min="6663" max="6663" width="25.54296875" style="36" customWidth="1"/>
    <col min="6664" max="6667" width="11.1796875" style="36" customWidth="1"/>
    <col min="6668" max="6908" width="9.1796875" style="36" customWidth="1"/>
    <col min="6909" max="6909" width="59.1796875" style="36" bestFit="1" customWidth="1"/>
    <col min="6910" max="6910" width="26.453125" style="36" customWidth="1"/>
    <col min="6911" max="6911" width="20.1796875" style="36" customWidth="1"/>
    <col min="6912" max="6912" width="28.7265625" style="36" customWidth="1"/>
    <col min="6913" max="6913" width="30.7265625" style="36"/>
    <col min="6914" max="6914" width="59.81640625" style="36" customWidth="1"/>
    <col min="6915" max="6918" width="15.7265625" style="36" customWidth="1"/>
    <col min="6919" max="6919" width="25.54296875" style="36" customWidth="1"/>
    <col min="6920" max="6923" width="11.1796875" style="36" customWidth="1"/>
    <col min="6924" max="7164" width="9.1796875" style="36" customWidth="1"/>
    <col min="7165" max="7165" width="59.1796875" style="36" bestFit="1" customWidth="1"/>
    <col min="7166" max="7166" width="26.453125" style="36" customWidth="1"/>
    <col min="7167" max="7167" width="20.1796875" style="36" customWidth="1"/>
    <col min="7168" max="7168" width="28.7265625" style="36" customWidth="1"/>
    <col min="7169" max="7169" width="30.7265625" style="36"/>
    <col min="7170" max="7170" width="59.81640625" style="36" customWidth="1"/>
    <col min="7171" max="7174" width="15.7265625" style="36" customWidth="1"/>
    <col min="7175" max="7175" width="25.54296875" style="36" customWidth="1"/>
    <col min="7176" max="7179" width="11.1796875" style="36" customWidth="1"/>
    <col min="7180" max="7420" width="9.1796875" style="36" customWidth="1"/>
    <col min="7421" max="7421" width="59.1796875" style="36" bestFit="1" customWidth="1"/>
    <col min="7422" max="7422" width="26.453125" style="36" customWidth="1"/>
    <col min="7423" max="7423" width="20.1796875" style="36" customWidth="1"/>
    <col min="7424" max="7424" width="28.7265625" style="36" customWidth="1"/>
    <col min="7425" max="7425" width="30.7265625" style="36"/>
    <col min="7426" max="7426" width="59.81640625" style="36" customWidth="1"/>
    <col min="7427" max="7430" width="15.7265625" style="36" customWidth="1"/>
    <col min="7431" max="7431" width="25.54296875" style="36" customWidth="1"/>
    <col min="7432" max="7435" width="11.1796875" style="36" customWidth="1"/>
    <col min="7436" max="7676" width="9.1796875" style="36" customWidth="1"/>
    <col min="7677" max="7677" width="59.1796875" style="36" bestFit="1" customWidth="1"/>
    <col min="7678" max="7678" width="26.453125" style="36" customWidth="1"/>
    <col min="7679" max="7679" width="20.1796875" style="36" customWidth="1"/>
    <col min="7680" max="7680" width="28.7265625" style="36" customWidth="1"/>
    <col min="7681" max="7681" width="30.7265625" style="36"/>
    <col min="7682" max="7682" width="59.81640625" style="36" customWidth="1"/>
    <col min="7683" max="7686" width="15.7265625" style="36" customWidth="1"/>
    <col min="7687" max="7687" width="25.54296875" style="36" customWidth="1"/>
    <col min="7688" max="7691" width="11.1796875" style="36" customWidth="1"/>
    <col min="7692" max="7932" width="9.1796875" style="36" customWidth="1"/>
    <col min="7933" max="7933" width="59.1796875" style="36" bestFit="1" customWidth="1"/>
    <col min="7934" max="7934" width="26.453125" style="36" customWidth="1"/>
    <col min="7935" max="7935" width="20.1796875" style="36" customWidth="1"/>
    <col min="7936" max="7936" width="28.7265625" style="36" customWidth="1"/>
    <col min="7937" max="7937" width="30.7265625" style="36"/>
    <col min="7938" max="7938" width="59.81640625" style="36" customWidth="1"/>
    <col min="7939" max="7942" width="15.7265625" style="36" customWidth="1"/>
    <col min="7943" max="7943" width="25.54296875" style="36" customWidth="1"/>
    <col min="7944" max="7947" width="11.1796875" style="36" customWidth="1"/>
    <col min="7948" max="8188" width="9.1796875" style="36" customWidth="1"/>
    <col min="8189" max="8189" width="59.1796875" style="36" bestFit="1" customWidth="1"/>
    <col min="8190" max="8190" width="26.453125" style="36" customWidth="1"/>
    <col min="8191" max="8191" width="20.1796875" style="36" customWidth="1"/>
    <col min="8192" max="8192" width="28.7265625" style="36" customWidth="1"/>
    <col min="8193" max="8193" width="30.7265625" style="36"/>
    <col min="8194" max="8194" width="59.81640625" style="36" customWidth="1"/>
    <col min="8195" max="8198" width="15.7265625" style="36" customWidth="1"/>
    <col min="8199" max="8199" width="25.54296875" style="36" customWidth="1"/>
    <col min="8200" max="8203" width="11.1796875" style="36" customWidth="1"/>
    <col min="8204" max="8444" width="9.1796875" style="36" customWidth="1"/>
    <col min="8445" max="8445" width="59.1796875" style="36" bestFit="1" customWidth="1"/>
    <col min="8446" max="8446" width="26.453125" style="36" customWidth="1"/>
    <col min="8447" max="8447" width="20.1796875" style="36" customWidth="1"/>
    <col min="8448" max="8448" width="28.7265625" style="36" customWidth="1"/>
    <col min="8449" max="8449" width="30.7265625" style="36"/>
    <col min="8450" max="8450" width="59.81640625" style="36" customWidth="1"/>
    <col min="8451" max="8454" width="15.7265625" style="36" customWidth="1"/>
    <col min="8455" max="8455" width="25.54296875" style="36" customWidth="1"/>
    <col min="8456" max="8459" width="11.1796875" style="36" customWidth="1"/>
    <col min="8460" max="8700" width="9.1796875" style="36" customWidth="1"/>
    <col min="8701" max="8701" width="59.1796875" style="36" bestFit="1" customWidth="1"/>
    <col min="8702" max="8702" width="26.453125" style="36" customWidth="1"/>
    <col min="8703" max="8703" width="20.1796875" style="36" customWidth="1"/>
    <col min="8704" max="8704" width="28.7265625" style="36" customWidth="1"/>
    <col min="8705" max="8705" width="30.7265625" style="36"/>
    <col min="8706" max="8706" width="59.81640625" style="36" customWidth="1"/>
    <col min="8707" max="8710" width="15.7265625" style="36" customWidth="1"/>
    <col min="8711" max="8711" width="25.54296875" style="36" customWidth="1"/>
    <col min="8712" max="8715" width="11.1796875" style="36" customWidth="1"/>
    <col min="8716" max="8956" width="9.1796875" style="36" customWidth="1"/>
    <col min="8957" max="8957" width="59.1796875" style="36" bestFit="1" customWidth="1"/>
    <col min="8958" max="8958" width="26.453125" style="36" customWidth="1"/>
    <col min="8959" max="8959" width="20.1796875" style="36" customWidth="1"/>
    <col min="8960" max="8960" width="28.7265625" style="36" customWidth="1"/>
    <col min="8961" max="8961" width="30.7265625" style="36"/>
    <col min="8962" max="8962" width="59.81640625" style="36" customWidth="1"/>
    <col min="8963" max="8966" width="15.7265625" style="36" customWidth="1"/>
    <col min="8967" max="8967" width="25.54296875" style="36" customWidth="1"/>
    <col min="8968" max="8971" width="11.1796875" style="36" customWidth="1"/>
    <col min="8972" max="9212" width="9.1796875" style="36" customWidth="1"/>
    <col min="9213" max="9213" width="59.1796875" style="36" bestFit="1" customWidth="1"/>
    <col min="9214" max="9214" width="26.453125" style="36" customWidth="1"/>
    <col min="9215" max="9215" width="20.1796875" style="36" customWidth="1"/>
    <col min="9216" max="9216" width="28.7265625" style="36" customWidth="1"/>
    <col min="9217" max="9217" width="30.7265625" style="36"/>
    <col min="9218" max="9218" width="59.81640625" style="36" customWidth="1"/>
    <col min="9219" max="9222" width="15.7265625" style="36" customWidth="1"/>
    <col min="9223" max="9223" width="25.54296875" style="36" customWidth="1"/>
    <col min="9224" max="9227" width="11.1796875" style="36" customWidth="1"/>
    <col min="9228" max="9468" width="9.1796875" style="36" customWidth="1"/>
    <col min="9469" max="9469" width="59.1796875" style="36" bestFit="1" customWidth="1"/>
    <col min="9470" max="9470" width="26.453125" style="36" customWidth="1"/>
    <col min="9471" max="9471" width="20.1796875" style="36" customWidth="1"/>
    <col min="9472" max="9472" width="28.7265625" style="36" customWidth="1"/>
    <col min="9473" max="9473" width="30.7265625" style="36"/>
    <col min="9474" max="9474" width="59.81640625" style="36" customWidth="1"/>
    <col min="9475" max="9478" width="15.7265625" style="36" customWidth="1"/>
    <col min="9479" max="9479" width="25.54296875" style="36" customWidth="1"/>
    <col min="9480" max="9483" width="11.1796875" style="36" customWidth="1"/>
    <col min="9484" max="9724" width="9.1796875" style="36" customWidth="1"/>
    <col min="9725" max="9725" width="59.1796875" style="36" bestFit="1" customWidth="1"/>
    <col min="9726" max="9726" width="26.453125" style="36" customWidth="1"/>
    <col min="9727" max="9727" width="20.1796875" style="36" customWidth="1"/>
    <col min="9728" max="9728" width="28.7265625" style="36" customWidth="1"/>
    <col min="9729" max="9729" width="30.7265625" style="36"/>
    <col min="9730" max="9730" width="59.81640625" style="36" customWidth="1"/>
    <col min="9731" max="9734" width="15.7265625" style="36" customWidth="1"/>
    <col min="9735" max="9735" width="25.54296875" style="36" customWidth="1"/>
    <col min="9736" max="9739" width="11.1796875" style="36" customWidth="1"/>
    <col min="9740" max="9980" width="9.1796875" style="36" customWidth="1"/>
    <col min="9981" max="9981" width="59.1796875" style="36" bestFit="1" customWidth="1"/>
    <col min="9982" max="9982" width="26.453125" style="36" customWidth="1"/>
    <col min="9983" max="9983" width="20.1796875" style="36" customWidth="1"/>
    <col min="9984" max="9984" width="28.7265625" style="36" customWidth="1"/>
    <col min="9985" max="9985" width="30.7265625" style="36"/>
    <col min="9986" max="9986" width="59.81640625" style="36" customWidth="1"/>
    <col min="9987" max="9990" width="15.7265625" style="36" customWidth="1"/>
    <col min="9991" max="9991" width="25.54296875" style="36" customWidth="1"/>
    <col min="9992" max="9995" width="11.1796875" style="36" customWidth="1"/>
    <col min="9996" max="10236" width="9.1796875" style="36" customWidth="1"/>
    <col min="10237" max="10237" width="59.1796875" style="36" bestFit="1" customWidth="1"/>
    <col min="10238" max="10238" width="26.453125" style="36" customWidth="1"/>
    <col min="10239" max="10239" width="20.1796875" style="36" customWidth="1"/>
    <col min="10240" max="10240" width="28.7265625" style="36" customWidth="1"/>
    <col min="10241" max="10241" width="30.7265625" style="36"/>
    <col min="10242" max="10242" width="59.81640625" style="36" customWidth="1"/>
    <col min="10243" max="10246" width="15.7265625" style="36" customWidth="1"/>
    <col min="10247" max="10247" width="25.54296875" style="36" customWidth="1"/>
    <col min="10248" max="10251" width="11.1796875" style="36" customWidth="1"/>
    <col min="10252" max="10492" width="9.1796875" style="36" customWidth="1"/>
    <col min="10493" max="10493" width="59.1796875" style="36" bestFit="1" customWidth="1"/>
    <col min="10494" max="10494" width="26.453125" style="36" customWidth="1"/>
    <col min="10495" max="10495" width="20.1796875" style="36" customWidth="1"/>
    <col min="10496" max="10496" width="28.7265625" style="36" customWidth="1"/>
    <col min="10497" max="10497" width="30.7265625" style="36"/>
    <col min="10498" max="10498" width="59.81640625" style="36" customWidth="1"/>
    <col min="10499" max="10502" width="15.7265625" style="36" customWidth="1"/>
    <col min="10503" max="10503" width="25.54296875" style="36" customWidth="1"/>
    <col min="10504" max="10507" width="11.1796875" style="36" customWidth="1"/>
    <col min="10508" max="10748" width="9.1796875" style="36" customWidth="1"/>
    <col min="10749" max="10749" width="59.1796875" style="36" bestFit="1" customWidth="1"/>
    <col min="10750" max="10750" width="26.453125" style="36" customWidth="1"/>
    <col min="10751" max="10751" width="20.1796875" style="36" customWidth="1"/>
    <col min="10752" max="10752" width="28.7265625" style="36" customWidth="1"/>
    <col min="10753" max="10753" width="30.7265625" style="36"/>
    <col min="10754" max="10754" width="59.81640625" style="36" customWidth="1"/>
    <col min="10755" max="10758" width="15.7265625" style="36" customWidth="1"/>
    <col min="10759" max="10759" width="25.54296875" style="36" customWidth="1"/>
    <col min="10760" max="10763" width="11.1796875" style="36" customWidth="1"/>
    <col min="10764" max="11004" width="9.1796875" style="36" customWidth="1"/>
    <col min="11005" max="11005" width="59.1796875" style="36" bestFit="1" customWidth="1"/>
    <col min="11006" max="11006" width="26.453125" style="36" customWidth="1"/>
    <col min="11007" max="11007" width="20.1796875" style="36" customWidth="1"/>
    <col min="11008" max="11008" width="28.7265625" style="36" customWidth="1"/>
    <col min="11009" max="11009" width="30.7265625" style="36"/>
    <col min="11010" max="11010" width="59.81640625" style="36" customWidth="1"/>
    <col min="11011" max="11014" width="15.7265625" style="36" customWidth="1"/>
    <col min="11015" max="11015" width="25.54296875" style="36" customWidth="1"/>
    <col min="11016" max="11019" width="11.1796875" style="36" customWidth="1"/>
    <col min="11020" max="11260" width="9.1796875" style="36" customWidth="1"/>
    <col min="11261" max="11261" width="59.1796875" style="36" bestFit="1" customWidth="1"/>
    <col min="11262" max="11262" width="26.453125" style="36" customWidth="1"/>
    <col min="11263" max="11263" width="20.1796875" style="36" customWidth="1"/>
    <col min="11264" max="11264" width="28.7265625" style="36" customWidth="1"/>
    <col min="11265" max="11265" width="30.7265625" style="36"/>
    <col min="11266" max="11266" width="59.81640625" style="36" customWidth="1"/>
    <col min="11267" max="11270" width="15.7265625" style="36" customWidth="1"/>
    <col min="11271" max="11271" width="25.54296875" style="36" customWidth="1"/>
    <col min="11272" max="11275" width="11.1796875" style="36" customWidth="1"/>
    <col min="11276" max="11516" width="9.1796875" style="36" customWidth="1"/>
    <col min="11517" max="11517" width="59.1796875" style="36" bestFit="1" customWidth="1"/>
    <col min="11518" max="11518" width="26.453125" style="36" customWidth="1"/>
    <col min="11519" max="11519" width="20.1796875" style="36" customWidth="1"/>
    <col min="11520" max="11520" width="28.7265625" style="36" customWidth="1"/>
    <col min="11521" max="11521" width="30.7265625" style="36"/>
    <col min="11522" max="11522" width="59.81640625" style="36" customWidth="1"/>
    <col min="11523" max="11526" width="15.7265625" style="36" customWidth="1"/>
    <col min="11527" max="11527" width="25.54296875" style="36" customWidth="1"/>
    <col min="11528" max="11531" width="11.1796875" style="36" customWidth="1"/>
    <col min="11532" max="11772" width="9.1796875" style="36" customWidth="1"/>
    <col min="11773" max="11773" width="59.1796875" style="36" bestFit="1" customWidth="1"/>
    <col min="11774" max="11774" width="26.453125" style="36" customWidth="1"/>
    <col min="11775" max="11775" width="20.1796875" style="36" customWidth="1"/>
    <col min="11776" max="11776" width="28.7265625" style="36" customWidth="1"/>
    <col min="11777" max="11777" width="30.7265625" style="36"/>
    <col min="11778" max="11778" width="59.81640625" style="36" customWidth="1"/>
    <col min="11779" max="11782" width="15.7265625" style="36" customWidth="1"/>
    <col min="11783" max="11783" width="25.54296875" style="36" customWidth="1"/>
    <col min="11784" max="11787" width="11.1796875" style="36" customWidth="1"/>
    <col min="11788" max="12028" width="9.1796875" style="36" customWidth="1"/>
    <col min="12029" max="12029" width="59.1796875" style="36" bestFit="1" customWidth="1"/>
    <col min="12030" max="12030" width="26.453125" style="36" customWidth="1"/>
    <col min="12031" max="12031" width="20.1796875" style="36" customWidth="1"/>
    <col min="12032" max="12032" width="28.7265625" style="36" customWidth="1"/>
    <col min="12033" max="12033" width="30.7265625" style="36"/>
    <col min="12034" max="12034" width="59.81640625" style="36" customWidth="1"/>
    <col min="12035" max="12038" width="15.7265625" style="36" customWidth="1"/>
    <col min="12039" max="12039" width="25.54296875" style="36" customWidth="1"/>
    <col min="12040" max="12043" width="11.1796875" style="36" customWidth="1"/>
    <col min="12044" max="12284" width="9.1796875" style="36" customWidth="1"/>
    <col min="12285" max="12285" width="59.1796875" style="36" bestFit="1" customWidth="1"/>
    <col min="12286" max="12286" width="26.453125" style="36" customWidth="1"/>
    <col min="12287" max="12287" width="20.1796875" style="36" customWidth="1"/>
    <col min="12288" max="12288" width="28.7265625" style="36" customWidth="1"/>
    <col min="12289" max="12289" width="30.7265625" style="36"/>
    <col min="12290" max="12290" width="59.81640625" style="36" customWidth="1"/>
    <col min="12291" max="12294" width="15.7265625" style="36" customWidth="1"/>
    <col min="12295" max="12295" width="25.54296875" style="36" customWidth="1"/>
    <col min="12296" max="12299" width="11.1796875" style="36" customWidth="1"/>
    <col min="12300" max="12540" width="9.1796875" style="36" customWidth="1"/>
    <col min="12541" max="12541" width="59.1796875" style="36" bestFit="1" customWidth="1"/>
    <col min="12542" max="12542" width="26.453125" style="36" customWidth="1"/>
    <col min="12543" max="12543" width="20.1796875" style="36" customWidth="1"/>
    <col min="12544" max="12544" width="28.7265625" style="36" customWidth="1"/>
    <col min="12545" max="12545" width="30.7265625" style="36"/>
    <col min="12546" max="12546" width="59.81640625" style="36" customWidth="1"/>
    <col min="12547" max="12550" width="15.7265625" style="36" customWidth="1"/>
    <col min="12551" max="12551" width="25.54296875" style="36" customWidth="1"/>
    <col min="12552" max="12555" width="11.1796875" style="36" customWidth="1"/>
    <col min="12556" max="12796" width="9.1796875" style="36" customWidth="1"/>
    <col min="12797" max="12797" width="59.1796875" style="36" bestFit="1" customWidth="1"/>
    <col min="12798" max="12798" width="26.453125" style="36" customWidth="1"/>
    <col min="12799" max="12799" width="20.1796875" style="36" customWidth="1"/>
    <col min="12800" max="12800" width="28.7265625" style="36" customWidth="1"/>
    <col min="12801" max="12801" width="30.7265625" style="36"/>
    <col min="12802" max="12802" width="59.81640625" style="36" customWidth="1"/>
    <col min="12803" max="12806" width="15.7265625" style="36" customWidth="1"/>
    <col min="12807" max="12807" width="25.54296875" style="36" customWidth="1"/>
    <col min="12808" max="12811" width="11.1796875" style="36" customWidth="1"/>
    <col min="12812" max="13052" width="9.1796875" style="36" customWidth="1"/>
    <col min="13053" max="13053" width="59.1796875" style="36" bestFit="1" customWidth="1"/>
    <col min="13054" max="13054" width="26.453125" style="36" customWidth="1"/>
    <col min="13055" max="13055" width="20.1796875" style="36" customWidth="1"/>
    <col min="13056" max="13056" width="28.7265625" style="36" customWidth="1"/>
    <col min="13057" max="13057" width="30.7265625" style="36"/>
    <col min="13058" max="13058" width="59.81640625" style="36" customWidth="1"/>
    <col min="13059" max="13062" width="15.7265625" style="36" customWidth="1"/>
    <col min="13063" max="13063" width="25.54296875" style="36" customWidth="1"/>
    <col min="13064" max="13067" width="11.1796875" style="36" customWidth="1"/>
    <col min="13068" max="13308" width="9.1796875" style="36" customWidth="1"/>
    <col min="13309" max="13309" width="59.1796875" style="36" bestFit="1" customWidth="1"/>
    <col min="13310" max="13310" width="26.453125" style="36" customWidth="1"/>
    <col min="13311" max="13311" width="20.1796875" style="36" customWidth="1"/>
    <col min="13312" max="13312" width="28.7265625" style="36" customWidth="1"/>
    <col min="13313" max="13313" width="30.7265625" style="36"/>
    <col min="13314" max="13314" width="59.81640625" style="36" customWidth="1"/>
    <col min="13315" max="13318" width="15.7265625" style="36" customWidth="1"/>
    <col min="13319" max="13319" width="25.54296875" style="36" customWidth="1"/>
    <col min="13320" max="13323" width="11.1796875" style="36" customWidth="1"/>
    <col min="13324" max="13564" width="9.1796875" style="36" customWidth="1"/>
    <col min="13565" max="13565" width="59.1796875" style="36" bestFit="1" customWidth="1"/>
    <col min="13566" max="13566" width="26.453125" style="36" customWidth="1"/>
    <col min="13567" max="13567" width="20.1796875" style="36" customWidth="1"/>
    <col min="13568" max="13568" width="28.7265625" style="36" customWidth="1"/>
    <col min="13569" max="13569" width="30.7265625" style="36"/>
    <col min="13570" max="13570" width="59.81640625" style="36" customWidth="1"/>
    <col min="13571" max="13574" width="15.7265625" style="36" customWidth="1"/>
    <col min="13575" max="13575" width="25.54296875" style="36" customWidth="1"/>
    <col min="13576" max="13579" width="11.1796875" style="36" customWidth="1"/>
    <col min="13580" max="13820" width="9.1796875" style="36" customWidth="1"/>
    <col min="13821" max="13821" width="59.1796875" style="36" bestFit="1" customWidth="1"/>
    <col min="13822" max="13822" width="26.453125" style="36" customWidth="1"/>
    <col min="13823" max="13823" width="20.1796875" style="36" customWidth="1"/>
    <col min="13824" max="13824" width="28.7265625" style="36" customWidth="1"/>
    <col min="13825" max="13825" width="30.7265625" style="36"/>
    <col min="13826" max="13826" width="59.81640625" style="36" customWidth="1"/>
    <col min="13827" max="13830" width="15.7265625" style="36" customWidth="1"/>
    <col min="13831" max="13831" width="25.54296875" style="36" customWidth="1"/>
    <col min="13832" max="13835" width="11.1796875" style="36" customWidth="1"/>
    <col min="13836" max="14076" width="9.1796875" style="36" customWidth="1"/>
    <col min="14077" max="14077" width="59.1796875" style="36" bestFit="1" customWidth="1"/>
    <col min="14078" max="14078" width="26.453125" style="36" customWidth="1"/>
    <col min="14079" max="14079" width="20.1796875" style="36" customWidth="1"/>
    <col min="14080" max="14080" width="28.7265625" style="36" customWidth="1"/>
    <col min="14081" max="14081" width="30.7265625" style="36"/>
    <col min="14082" max="14082" width="59.81640625" style="36" customWidth="1"/>
    <col min="14083" max="14086" width="15.7265625" style="36" customWidth="1"/>
    <col min="14087" max="14087" width="25.54296875" style="36" customWidth="1"/>
    <col min="14088" max="14091" width="11.1796875" style="36" customWidth="1"/>
    <col min="14092" max="14332" width="9.1796875" style="36" customWidth="1"/>
    <col min="14333" max="14333" width="59.1796875" style="36" bestFit="1" customWidth="1"/>
    <col min="14334" max="14334" width="26.453125" style="36" customWidth="1"/>
    <col min="14335" max="14335" width="20.1796875" style="36" customWidth="1"/>
    <col min="14336" max="14336" width="28.7265625" style="36" customWidth="1"/>
    <col min="14337" max="14337" width="30.7265625" style="36"/>
    <col min="14338" max="14338" width="59.81640625" style="36" customWidth="1"/>
    <col min="14339" max="14342" width="15.7265625" style="36" customWidth="1"/>
    <col min="14343" max="14343" width="25.54296875" style="36" customWidth="1"/>
    <col min="14344" max="14347" width="11.1796875" style="36" customWidth="1"/>
    <col min="14348" max="14588" width="9.1796875" style="36" customWidth="1"/>
    <col min="14589" max="14589" width="59.1796875" style="36" bestFit="1" customWidth="1"/>
    <col min="14590" max="14590" width="26.453125" style="36" customWidth="1"/>
    <col min="14591" max="14591" width="20.1796875" style="36" customWidth="1"/>
    <col min="14592" max="14592" width="28.7265625" style="36" customWidth="1"/>
    <col min="14593" max="14593" width="30.7265625" style="36"/>
    <col min="14594" max="14594" width="59.81640625" style="36" customWidth="1"/>
    <col min="14595" max="14598" width="15.7265625" style="36" customWidth="1"/>
    <col min="14599" max="14599" width="25.54296875" style="36" customWidth="1"/>
    <col min="14600" max="14603" width="11.1796875" style="36" customWidth="1"/>
    <col min="14604" max="14844" width="9.1796875" style="36" customWidth="1"/>
    <col min="14845" max="14845" width="59.1796875" style="36" bestFit="1" customWidth="1"/>
    <col min="14846" max="14846" width="26.453125" style="36" customWidth="1"/>
    <col min="14847" max="14847" width="20.1796875" style="36" customWidth="1"/>
    <col min="14848" max="14848" width="28.7265625" style="36" customWidth="1"/>
    <col min="14849" max="14849" width="30.7265625" style="36"/>
    <col min="14850" max="14850" width="59.81640625" style="36" customWidth="1"/>
    <col min="14851" max="14854" width="15.7265625" style="36" customWidth="1"/>
    <col min="14855" max="14855" width="25.54296875" style="36" customWidth="1"/>
    <col min="14856" max="14859" width="11.1796875" style="36" customWidth="1"/>
    <col min="14860" max="15100" width="9.1796875" style="36" customWidth="1"/>
    <col min="15101" max="15101" width="59.1796875" style="36" bestFit="1" customWidth="1"/>
    <col min="15102" max="15102" width="26.453125" style="36" customWidth="1"/>
    <col min="15103" max="15103" width="20.1796875" style="36" customWidth="1"/>
    <col min="15104" max="15104" width="28.7265625" style="36" customWidth="1"/>
    <col min="15105" max="15105" width="30.7265625" style="36"/>
    <col min="15106" max="15106" width="59.81640625" style="36" customWidth="1"/>
    <col min="15107" max="15110" width="15.7265625" style="36" customWidth="1"/>
    <col min="15111" max="15111" width="25.54296875" style="36" customWidth="1"/>
    <col min="15112" max="15115" width="11.1796875" style="36" customWidth="1"/>
    <col min="15116" max="15356" width="9.1796875" style="36" customWidth="1"/>
    <col min="15357" max="15357" width="59.1796875" style="36" bestFit="1" customWidth="1"/>
    <col min="15358" max="15358" width="26.453125" style="36" customWidth="1"/>
    <col min="15359" max="15359" width="20.1796875" style="36" customWidth="1"/>
    <col min="15360" max="15360" width="28.7265625" style="36" customWidth="1"/>
    <col min="15361" max="15361" width="30.7265625" style="36"/>
    <col min="15362" max="15362" width="59.81640625" style="36" customWidth="1"/>
    <col min="15363" max="15366" width="15.7265625" style="36" customWidth="1"/>
    <col min="15367" max="15367" width="25.54296875" style="36" customWidth="1"/>
    <col min="15368" max="15371" width="11.1796875" style="36" customWidth="1"/>
    <col min="15372" max="15612" width="9.1796875" style="36" customWidth="1"/>
    <col min="15613" max="15613" width="59.1796875" style="36" bestFit="1" customWidth="1"/>
    <col min="15614" max="15614" width="26.453125" style="36" customWidth="1"/>
    <col min="15615" max="15615" width="20.1796875" style="36" customWidth="1"/>
    <col min="15616" max="15616" width="28.7265625" style="36" customWidth="1"/>
    <col min="15617" max="15617" width="30.7265625" style="36"/>
    <col min="15618" max="15618" width="59.81640625" style="36" customWidth="1"/>
    <col min="15619" max="15622" width="15.7265625" style="36" customWidth="1"/>
    <col min="15623" max="15623" width="25.54296875" style="36" customWidth="1"/>
    <col min="15624" max="15627" width="11.1796875" style="36" customWidth="1"/>
    <col min="15628" max="15868" width="9.1796875" style="36" customWidth="1"/>
    <col min="15869" max="15869" width="59.1796875" style="36" bestFit="1" customWidth="1"/>
    <col min="15870" max="15870" width="26.453125" style="36" customWidth="1"/>
    <col min="15871" max="15871" width="20.1796875" style="36" customWidth="1"/>
    <col min="15872" max="15872" width="28.7265625" style="36" customWidth="1"/>
    <col min="15873" max="15873" width="30.7265625" style="36"/>
    <col min="15874" max="15874" width="59.81640625" style="36" customWidth="1"/>
    <col min="15875" max="15878" width="15.7265625" style="36" customWidth="1"/>
    <col min="15879" max="15879" width="25.54296875" style="36" customWidth="1"/>
    <col min="15880" max="15883" width="11.1796875" style="36" customWidth="1"/>
    <col min="15884" max="16124" width="9.1796875" style="36" customWidth="1"/>
    <col min="16125" max="16125" width="59.1796875" style="36" bestFit="1" customWidth="1"/>
    <col min="16126" max="16126" width="26.453125" style="36" customWidth="1"/>
    <col min="16127" max="16127" width="20.1796875" style="36" customWidth="1"/>
    <col min="16128" max="16128" width="28.7265625" style="36" customWidth="1"/>
    <col min="16129" max="16129" width="30.7265625" style="36"/>
    <col min="16130" max="16130" width="59.81640625" style="36" customWidth="1"/>
    <col min="16131" max="16134" width="15.7265625" style="36" customWidth="1"/>
    <col min="16135" max="16135" width="25.54296875" style="36" customWidth="1"/>
    <col min="16136" max="16139" width="11.1796875" style="36" customWidth="1"/>
    <col min="16140" max="16380" width="9.1796875" style="36" customWidth="1"/>
    <col min="16381" max="16381" width="59.1796875" style="36" bestFit="1" customWidth="1"/>
    <col min="16382" max="16382" width="26.453125" style="36" customWidth="1"/>
    <col min="16383" max="16383" width="20.1796875" style="36" customWidth="1"/>
    <col min="16384" max="16384" width="28.7265625" style="36" customWidth="1"/>
  </cols>
  <sheetData>
    <row r="1" spans="1:6" x14ac:dyDescent="0.35">
      <c r="A1" s="118" t="s">
        <v>39</v>
      </c>
      <c r="B1" s="118"/>
      <c r="C1" s="118"/>
      <c r="D1" s="118"/>
      <c r="E1" s="38" t="e">
        <f>+D1/$D$2</f>
        <v>#DIV/0!</v>
      </c>
    </row>
    <row r="2" spans="1:6" x14ac:dyDescent="0.35">
      <c r="B2" s="40"/>
      <c r="C2" s="40"/>
      <c r="D2" s="37">
        <f>SUM(D1:D1)</f>
        <v>0</v>
      </c>
      <c r="E2" s="37"/>
    </row>
    <row r="3" spans="1:6" ht="39" x14ac:dyDescent="0.25">
      <c r="A3" s="35" t="s">
        <v>0</v>
      </c>
      <c r="B3" s="35" t="s">
        <v>44</v>
      </c>
      <c r="C3" s="35" t="s">
        <v>60</v>
      </c>
      <c r="D3" s="35" t="s">
        <v>1</v>
      </c>
      <c r="E3" s="35" t="s">
        <v>16</v>
      </c>
      <c r="F3" s="35" t="s">
        <v>2</v>
      </c>
    </row>
    <row r="4" spans="1:6" ht="42" customHeight="1" x14ac:dyDescent="0.25">
      <c r="A4" s="49" t="s">
        <v>3</v>
      </c>
      <c r="B4" s="41">
        <v>0.99467122355278959</v>
      </c>
      <c r="C4" s="41">
        <v>1</v>
      </c>
      <c r="D4" s="42" t="s">
        <v>4</v>
      </c>
      <c r="E4" s="43" t="s">
        <v>33</v>
      </c>
      <c r="F4" s="49" t="s">
        <v>34</v>
      </c>
    </row>
    <row r="5" spans="1:6" ht="42" customHeight="1" x14ac:dyDescent="0.25">
      <c r="A5" s="50" t="s">
        <v>5</v>
      </c>
      <c r="B5" s="41">
        <v>0</v>
      </c>
      <c r="C5" s="41">
        <v>0</v>
      </c>
      <c r="D5" s="42" t="s">
        <v>6</v>
      </c>
      <c r="E5" s="43" t="s">
        <v>22</v>
      </c>
      <c r="F5" s="50"/>
    </row>
    <row r="6" spans="1:6" ht="42" customHeight="1" x14ac:dyDescent="0.25">
      <c r="A6" s="49" t="s">
        <v>8</v>
      </c>
      <c r="B6" s="41" t="s">
        <v>35</v>
      </c>
      <c r="C6" s="41" t="s">
        <v>35</v>
      </c>
      <c r="D6" s="41" t="s">
        <v>35</v>
      </c>
      <c r="E6" s="41" t="s">
        <v>35</v>
      </c>
      <c r="F6" s="49"/>
    </row>
    <row r="7" spans="1:6" ht="42" customHeight="1" x14ac:dyDescent="0.25">
      <c r="A7" s="49" t="s">
        <v>36</v>
      </c>
      <c r="B7" s="41" t="s">
        <v>35</v>
      </c>
      <c r="C7" s="41" t="s">
        <v>35</v>
      </c>
      <c r="D7" s="41" t="s">
        <v>35</v>
      </c>
      <c r="E7" s="41" t="s">
        <v>35</v>
      </c>
      <c r="F7" s="49"/>
    </row>
    <row r="8" spans="1:6" ht="42" customHeight="1" x14ac:dyDescent="0.25">
      <c r="A8" s="49" t="s">
        <v>27</v>
      </c>
      <c r="B8" s="41">
        <v>0</v>
      </c>
      <c r="C8" s="41">
        <v>0</v>
      </c>
      <c r="D8" s="42" t="s">
        <v>6</v>
      </c>
      <c r="E8" s="43" t="s">
        <v>22</v>
      </c>
      <c r="F8" s="49"/>
    </row>
    <row r="9" spans="1:6" ht="42" customHeight="1" x14ac:dyDescent="0.25">
      <c r="A9" s="49" t="s">
        <v>11</v>
      </c>
      <c r="B9" s="41">
        <f>SUM(B4:B8)</f>
        <v>0.99467122355278959</v>
      </c>
      <c r="C9" s="41">
        <v>1</v>
      </c>
      <c r="D9" s="44"/>
      <c r="E9" s="45"/>
      <c r="F9" s="44"/>
    </row>
    <row r="10" spans="1:6" ht="42" customHeight="1" x14ac:dyDescent="0.25">
      <c r="A10" s="49" t="s">
        <v>37</v>
      </c>
      <c r="B10" s="41">
        <v>0.9946715020427267</v>
      </c>
      <c r="C10" s="41">
        <v>1</v>
      </c>
      <c r="D10" s="42" t="s">
        <v>4</v>
      </c>
      <c r="E10" s="43" t="s">
        <v>33</v>
      </c>
      <c r="F10" s="49" t="s">
        <v>38</v>
      </c>
    </row>
    <row r="11" spans="1:6" x14ac:dyDescent="0.25">
      <c r="A11" s="46"/>
      <c r="B11" s="40"/>
      <c r="C11" s="40"/>
      <c r="F11" s="47"/>
    </row>
    <row r="12" spans="1:6" x14ac:dyDescent="0.35">
      <c r="B12" s="48"/>
      <c r="C12" s="48"/>
    </row>
    <row r="13" spans="1:6" x14ac:dyDescent="0.25">
      <c r="A13" s="108" t="s">
        <v>45</v>
      </c>
      <c r="B13" s="108"/>
      <c r="C13" s="108"/>
      <c r="D13" s="108"/>
      <c r="E13" s="108"/>
      <c r="F13" s="108"/>
    </row>
    <row r="14" spans="1:6" ht="39" customHeight="1" x14ac:dyDescent="0.25">
      <c r="A14" s="108"/>
      <c r="B14" s="108"/>
      <c r="C14" s="108"/>
      <c r="D14" s="108"/>
      <c r="E14" s="108"/>
      <c r="F14" s="108"/>
    </row>
    <row r="15" spans="1:6" ht="15.75" customHeight="1" x14ac:dyDescent="0.25">
      <c r="A15" s="108" t="s">
        <v>13</v>
      </c>
      <c r="B15" s="108"/>
      <c r="C15" s="108"/>
      <c r="D15" s="108"/>
      <c r="E15" s="108"/>
      <c r="F15" s="108"/>
    </row>
    <row r="16" spans="1:6" x14ac:dyDescent="0.25">
      <c r="A16" s="108" t="s">
        <v>30</v>
      </c>
      <c r="B16" s="108"/>
      <c r="C16" s="108"/>
      <c r="D16" s="108"/>
      <c r="E16" s="108"/>
      <c r="F16" s="108"/>
    </row>
    <row r="17" spans="1:6" x14ac:dyDescent="0.25">
      <c r="A17" s="89" t="s">
        <v>61</v>
      </c>
      <c r="B17" s="89"/>
      <c r="C17" s="89"/>
      <c r="D17" s="89"/>
      <c r="E17" s="89"/>
      <c r="F17" s="89"/>
    </row>
  </sheetData>
  <mergeCells count="3">
    <mergeCell ref="A13:F14"/>
    <mergeCell ref="A15:F16"/>
    <mergeCell ref="A17:F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עד 50</vt:lpstr>
      <vt:lpstr>50-60 </vt:lpstr>
      <vt:lpstr>60+</vt:lpstr>
      <vt:lpstr>מסלול אשראי ואגח </vt:lpstr>
      <vt:lpstr>מסלול מניות</vt:lpstr>
      <vt:lpstr>מסלול מחקה מדד S&amp;P 500</vt:lpstr>
      <vt:lpstr>'50-60 '!Print_Area</vt:lpstr>
      <vt:lpstr>'60+'!Print_Area</vt:lpstr>
      <vt:lpstr>'עד 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liora</dc:creator>
  <cp:keywords/>
  <dc:description/>
  <cp:lastModifiedBy>Doron Stein</cp:lastModifiedBy>
  <cp:revision/>
  <cp:lastPrinted>2023-08-23T10:47:40Z</cp:lastPrinted>
  <dcterms:created xsi:type="dcterms:W3CDTF">2010-01-25T10:20:01Z</dcterms:created>
  <dcterms:modified xsi:type="dcterms:W3CDTF">2026-01-06T08:00:08Z</dcterms:modified>
  <cp:category/>
  <cp:contentStatus/>
</cp:coreProperties>
</file>